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madridexcelente.sharepoint.com/sites/financiero/Documentos compartidos/Consejería de Hacienda/Info Trimestral Contratos/"/>
    </mc:Choice>
  </mc:AlternateContent>
  <xr:revisionPtr revIDLastSave="163" documentId="6_{24A2B141-F2B7-4B7C-A4F6-A2C6F7662687}" xr6:coauthVersionLast="47" xr6:coauthVersionMax="47" xr10:uidLastSave="{21119CDD-811C-4C65-AD30-43F6BBF93204}"/>
  <bookViews>
    <workbookView xWindow="-120" yWindow="-120" windowWidth="29040" windowHeight="15840" xr2:uid="{00000000-000D-0000-FFFF-FFFF00000000}"/>
  </bookViews>
  <sheets>
    <sheet name="Hoja1" sheetId="1" r:id="rId1"/>
    <sheet name="Hoja4" sheetId="4" r:id="rId2"/>
  </sheets>
  <definedNames>
    <definedName name="_xlnm._FilterDatabase" localSheetId="0" hidden="1">Hoja1!$A$1:$M$120</definedName>
    <definedName name="_xlnm._FilterDatabase" localSheetId="1" hidden="1">Hoja4!$A$1:$K$1</definedName>
    <definedName name="_xlnm.Print_Area" localSheetId="0">Hoja1!$A$1:$M$2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2" i="1" l="1"/>
  <c r="J6" i="1"/>
  <c r="J42" i="1"/>
  <c r="J115" i="1"/>
  <c r="J118" i="1"/>
  <c r="J76" i="1"/>
  <c r="J64" i="1"/>
  <c r="J80" i="1"/>
  <c r="J41" i="1"/>
  <c r="J33" i="1"/>
  <c r="J16" i="1"/>
  <c r="J87" i="1"/>
  <c r="J36" i="1"/>
  <c r="J56" i="1"/>
  <c r="J104" i="1"/>
  <c r="J75" i="1"/>
  <c r="J39" i="1"/>
  <c r="J105" i="1"/>
  <c r="J57" i="1"/>
  <c r="J31" i="1"/>
  <c r="J10" i="1"/>
  <c r="J81" i="1"/>
  <c r="J108" i="1"/>
  <c r="J107" i="1"/>
  <c r="J109" i="1"/>
  <c r="J23" i="1"/>
  <c r="J106" i="1"/>
  <c r="J46" i="1"/>
  <c r="J45" i="1"/>
  <c r="J32" i="1"/>
  <c r="J85" i="1"/>
  <c r="J84" i="1"/>
  <c r="J48" i="1"/>
  <c r="J47" i="1"/>
  <c r="J3" i="1"/>
  <c r="J2" i="1"/>
  <c r="J74" i="1"/>
  <c r="J25" i="1"/>
  <c r="J117" i="1"/>
  <c r="J26" i="1"/>
  <c r="J110" i="1"/>
  <c r="J8" i="1"/>
  <c r="J70" i="1"/>
  <c r="J29" i="1"/>
  <c r="J92" i="1"/>
  <c r="J49" i="1"/>
  <c r="J12" i="1"/>
  <c r="J44" i="1"/>
  <c r="J61" i="1"/>
  <c r="J113" i="1"/>
  <c r="J71" i="1"/>
  <c r="J65" i="1"/>
  <c r="J50" i="1"/>
  <c r="J101" i="1"/>
  <c r="J54" i="1"/>
  <c r="J21" i="1"/>
  <c r="J4" i="1"/>
  <c r="J82" i="1"/>
  <c r="J96" i="1"/>
  <c r="J17" i="1"/>
  <c r="J77" i="1"/>
  <c r="J18" i="1"/>
  <c r="J38" i="1"/>
  <c r="J5" i="1"/>
  <c r="J79" i="1"/>
  <c r="J62" i="1"/>
  <c r="J13" i="1"/>
  <c r="J103" i="1"/>
  <c r="J43" i="1"/>
  <c r="J15" i="1"/>
  <c r="J22" i="1"/>
  <c r="J53" i="1"/>
  <c r="J89" i="1"/>
  <c r="J95" i="1"/>
  <c r="J67" i="1"/>
  <c r="J68" i="1"/>
  <c r="J34" i="1"/>
  <c r="J52" i="1"/>
  <c r="J100" i="1"/>
  <c r="J94" i="1"/>
  <c r="J93" i="1"/>
  <c r="J119" i="1"/>
  <c r="J66" i="1"/>
  <c r="J120" i="1"/>
  <c r="J99" i="1"/>
  <c r="J20" i="1"/>
  <c r="J98" i="1"/>
  <c r="J69" i="1"/>
  <c r="J40" i="1"/>
  <c r="J116" i="1"/>
  <c r="J19" i="1"/>
  <c r="J37" i="1"/>
  <c r="J114" i="1"/>
  <c r="J28" i="1"/>
  <c r="J9" i="1"/>
  <c r="J59" i="1"/>
  <c r="J88" i="1"/>
  <c r="J78" i="1"/>
  <c r="J86" i="1"/>
  <c r="J35" i="1"/>
  <c r="J11" i="1"/>
  <c r="J58" i="1"/>
  <c r="J55" i="1"/>
  <c r="J24" i="1"/>
  <c r="J14" i="1"/>
  <c r="J27" i="1"/>
  <c r="J72" i="1"/>
  <c r="J73" i="1"/>
  <c r="J51" i="1"/>
  <c r="J111" i="1"/>
  <c r="J7" i="1"/>
  <c r="J60" i="1"/>
  <c r="J30" i="1"/>
  <c r="J91" i="1"/>
  <c r="J90" i="1"/>
  <c r="J97" i="1"/>
  <c r="J102" i="1"/>
  <c r="J63" i="1"/>
  <c r="J83" i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2" i="4"/>
</calcChain>
</file>

<file path=xl/sharedStrings.xml><?xml version="1.0" encoding="utf-8"?>
<sst xmlns="http://schemas.openxmlformats.org/spreadsheetml/2006/main" count="1810" uniqueCount="383">
  <si>
    <t>Órgano de contratación</t>
  </si>
  <si>
    <t>Código</t>
  </si>
  <si>
    <t>Nº de expediente</t>
  </si>
  <si>
    <t>Objeto del contrato</t>
  </si>
  <si>
    <t>Tipo de contrato</t>
  </si>
  <si>
    <t>Nº de ofertas</t>
  </si>
  <si>
    <t>NIF del adjudicatario</t>
  </si>
  <si>
    <t>Adjudicatario</t>
  </si>
  <si>
    <t>Fecha del contrato</t>
  </si>
  <si>
    <t>Precio (sin IVA)</t>
  </si>
  <si>
    <t>Precio (con IVA)</t>
  </si>
  <si>
    <t>Duración del contrato</t>
  </si>
  <si>
    <t>Unidad de plazo</t>
  </si>
  <si>
    <t>Comentario</t>
  </si>
  <si>
    <t>CIF/DNI</t>
  </si>
  <si>
    <t>Razón social</t>
  </si>
  <si>
    <t>FechaFactura</t>
  </si>
  <si>
    <t>ImporteEfecto</t>
  </si>
  <si>
    <t>B28205904</t>
  </si>
  <si>
    <t>BUREAU VERITAS IBERIA SL</t>
  </si>
  <si>
    <t>EVALUACION NOWE</t>
  </si>
  <si>
    <t/>
  </si>
  <si>
    <t>REPARACIÓN GRIFO</t>
  </si>
  <si>
    <t>MOVILES</t>
  </si>
  <si>
    <t>A78923125</t>
  </si>
  <si>
    <t>Telefónica Móviles España, S.A.U.</t>
  </si>
  <si>
    <t>ALQUILER OFICINA</t>
  </si>
  <si>
    <t>A82018474</t>
  </si>
  <si>
    <t>Telefónica de España, S.A.</t>
  </si>
  <si>
    <t>FIBRA</t>
  </si>
  <si>
    <t>FIBRA FEBRERO</t>
  </si>
  <si>
    <t>FUSIÓN MOVISTAR</t>
  </si>
  <si>
    <t>INTERNET + TERMINALES</t>
  </si>
  <si>
    <t xml:space="preserve">MOVISTAR FUSION </t>
  </si>
  <si>
    <t>FUSION EMPRESAS ENERO</t>
  </si>
  <si>
    <t>A81597320</t>
  </si>
  <si>
    <t>Destruc.Confidencial de Doc., S.A.</t>
  </si>
  <si>
    <t>DESTRUCCION DOCUMENTACIÓN</t>
  </si>
  <si>
    <t>CONTEDEDOR DESTRUCCION PAPEL</t>
  </si>
  <si>
    <t>RECARGA TARJETAS</t>
  </si>
  <si>
    <t>A78887049</t>
  </si>
  <si>
    <t>CHEQUE DEJEUNER ESPAÑA S.A.-</t>
  </si>
  <si>
    <t>CHEQUES</t>
  </si>
  <si>
    <t>CHEQUES MARZO</t>
  </si>
  <si>
    <t>CHEQUES FEBRERO</t>
  </si>
  <si>
    <t>TARJETA</t>
  </si>
  <si>
    <t>ALARMA</t>
  </si>
  <si>
    <t>A26106013</t>
  </si>
  <si>
    <t>Securitas Direct España, S.A.</t>
  </si>
  <si>
    <t>ALARMA ENERO</t>
  </si>
  <si>
    <t>A28345577</t>
  </si>
  <si>
    <t>SGS Tecnos, S.A.</t>
  </si>
  <si>
    <t>EVALUACION ATOS</t>
  </si>
  <si>
    <t>EVALUACIÓN VIENA CAPELLANES</t>
  </si>
  <si>
    <t>EVALUACIÓN HOSPITAL NIÑO JESÚS</t>
  </si>
  <si>
    <t>EVALUACION BBVA</t>
  </si>
  <si>
    <t>EVALUACION HM HOSPITALES</t>
  </si>
  <si>
    <t>EVALUACION AUT. LOECHES</t>
  </si>
  <si>
    <t>SUSTITUCION PAZ FEBRERO</t>
  </si>
  <si>
    <t>A81463606</t>
  </si>
  <si>
    <t>Tempotel E.T.T., S.A.U.</t>
  </si>
  <si>
    <t>SUSTITUCION SECRETARIA</t>
  </si>
  <si>
    <t>DISEÑO LOGO 20 ANIVERSARIO</t>
  </si>
  <si>
    <t>A82492240</t>
  </si>
  <si>
    <t>Cecile Public. y Comuniación, S.A.</t>
  </si>
  <si>
    <t>DISEÑO LOGO PRESIDENTA</t>
  </si>
  <si>
    <t>CREATIVIDAD DESAYUNOS EXCELENTES</t>
  </si>
  <si>
    <t>BOLSAS 20 ANIVERSARIO</t>
  </si>
  <si>
    <t>B83743955</t>
  </si>
  <si>
    <t>BGOPROMOTION &amp; GIFT, S.L.</t>
  </si>
  <si>
    <t>E82314543</t>
  </si>
  <si>
    <t>SUCESORES DE ANTONIO LÓPEZ, C.B.</t>
  </si>
  <si>
    <t>REPARACIÓN BOMBILLAS OFICINA</t>
  </si>
  <si>
    <t>A81575201</t>
  </si>
  <si>
    <t>RICOH ESPAÑA SLU</t>
  </si>
  <si>
    <t>RENTING RICOH</t>
  </si>
  <si>
    <t>COPIAS RICOH</t>
  </si>
  <si>
    <t>RENTING RICOH ENERO</t>
  </si>
  <si>
    <t>G85134377</t>
  </si>
  <si>
    <t>ASOC CENTROS PROMOTORES DE LA EXCEL</t>
  </si>
  <si>
    <t>CUOTA ANUAL CEX</t>
  </si>
  <si>
    <t>IPAD INVEST</t>
  </si>
  <si>
    <t>A28017895</t>
  </si>
  <si>
    <t>CORTE INGLÉS, S.A.</t>
  </si>
  <si>
    <t>MATERIAL OFICINA</t>
  </si>
  <si>
    <t>B84758176</t>
  </si>
  <si>
    <t>PAPEL Y TIJERA SL</t>
  </si>
  <si>
    <t>MATENIAL OFICINA</t>
  </si>
  <si>
    <t>TARJETAS VISITA</t>
  </si>
  <si>
    <t>BACTERIOSTÁTICOS</t>
  </si>
  <si>
    <t>A48148647</t>
  </si>
  <si>
    <t>SERKONTEN S.A.U.</t>
  </si>
  <si>
    <t>MANTENIMIENTO Y LICENCIAS O365 ENERO</t>
  </si>
  <si>
    <t>B86856457</t>
  </si>
  <si>
    <t>HDD MANTENIMIENTO INFORMATICO</t>
  </si>
  <si>
    <t>LICENCIAS O365</t>
  </si>
  <si>
    <t>ADAPTADOR DVI</t>
  </si>
  <si>
    <t>MANTENIMIENTO FEBRERO</t>
  </si>
  <si>
    <t>ORDENADOR SOBREMESA</t>
  </si>
  <si>
    <t>ORDENADORES INVEST</t>
  </si>
  <si>
    <t>LICENCIA ADOBE</t>
  </si>
  <si>
    <t>MANTENIMIENTO INFORMÁTICO MARZO</t>
  </si>
  <si>
    <t>LICENCIAS O365 INVEST</t>
  </si>
  <si>
    <t>A95758389</t>
  </si>
  <si>
    <t>IBERDROLA CLIENTES S.A.U.</t>
  </si>
  <si>
    <t>CONSUMO LUZ FEBRERO</t>
  </si>
  <si>
    <t>CONSUMO LUZ</t>
  </si>
  <si>
    <t>CONSUMO LUZ ENERO</t>
  </si>
  <si>
    <t>RENTING XEROX</t>
  </si>
  <si>
    <t>A81440786</t>
  </si>
  <si>
    <t>SIEMENS RENTING S.A.</t>
  </si>
  <si>
    <t>B87343190</t>
  </si>
  <si>
    <t>CERTIFICACIÓN Y CONFIANZA CÁMARA S.L.</t>
  </si>
  <si>
    <t>EVALUACION ENDESA</t>
  </si>
  <si>
    <t>EVALUACION SERYMA</t>
  </si>
  <si>
    <t>EVALUACION CTE-MINISTERIO CULTURA</t>
  </si>
  <si>
    <t>LIMPIEZA OFICINA</t>
  </si>
  <si>
    <t>LIMPIEZA MENSUAL</t>
  </si>
  <si>
    <t>ASISTENCIA 20 ANIVERSARIO</t>
  </si>
  <si>
    <t>B87532131</t>
  </si>
  <si>
    <t>INFORMAGEN Y COMUNICACIÓN SL</t>
  </si>
  <si>
    <t>B87352340</t>
  </si>
  <si>
    <t>AUREN CONSULTORES SP, S.L.P.L</t>
  </si>
  <si>
    <t>EVALUACIÓN ASEFOSAM AGREMIA</t>
  </si>
  <si>
    <t>EVALUACIÓN ONDAS ESCOLARES</t>
  </si>
  <si>
    <t>EVALUACION SERV. AEROPORTUARIOS</t>
  </si>
  <si>
    <t>EVALUACIÓN CLECE</t>
  </si>
  <si>
    <t>B13426689</t>
  </si>
  <si>
    <t>DOCUIMPRESION XXI OFFICE S.L.</t>
  </si>
  <si>
    <t>COPIAS XEROX</t>
  </si>
  <si>
    <t>COPIAS XEROX ENERO</t>
  </si>
  <si>
    <t>A83076687</t>
  </si>
  <si>
    <t>AENOR INTERNACIONAL S.A.</t>
  </si>
  <si>
    <t>EVALUACIÓN SOC TECNICA DE TRAMITACIÓN</t>
  </si>
  <si>
    <t>EVALUACION COL. APAREJADORES Y ARQUITEC.</t>
  </si>
  <si>
    <t>EVALUACION CÍA DE TASACIONES Y VALORACIS</t>
  </si>
  <si>
    <t>B64076482</t>
  </si>
  <si>
    <t>QUIRON PREVENCIÓN S.L.U.</t>
  </si>
  <si>
    <t>PLAN RIESGOS LABORALES T1</t>
  </si>
  <si>
    <t>FORMACION RIESGOS LABORALES</t>
  </si>
  <si>
    <t>PLAN RIESGOS LABORALES</t>
  </si>
  <si>
    <t>MENSAJERÍA</t>
  </si>
  <si>
    <t>RECONOCIMIENTOS 20 ANIVERSARIO</t>
  </si>
  <si>
    <t>B82530296</t>
  </si>
  <si>
    <t>TELETROFEO</t>
  </si>
  <si>
    <t>B61320867</t>
  </si>
  <si>
    <t>BONET CONSULTING S.L.</t>
  </si>
  <si>
    <t>PROTECCIÓN DATOS T1</t>
  </si>
  <si>
    <t>CANAL DENUNCIAS ENERO</t>
  </si>
  <si>
    <t>CANAL DENUNCIAS FEBRERO</t>
  </si>
  <si>
    <t>CANAL PROTECCIÓN DATOS</t>
  </si>
  <si>
    <t>B82843152</t>
  </si>
  <si>
    <t>SERRANO INTERNACIONAL ESTUDIO JURÍDICO Y</t>
  </si>
  <si>
    <t>LABORAL Y FISCAL MARZO</t>
  </si>
  <si>
    <t>LABORAL Y FISCAL FEBRERO</t>
  </si>
  <si>
    <t>RENOVACIÓN MARCA EXCELLENTALKS</t>
  </si>
  <si>
    <t>LABORAL Y FISCAL MARZO INVEST</t>
  </si>
  <si>
    <t>AJUSTE SERRANO INTER</t>
  </si>
  <si>
    <t>LABORAL Y FISCAL ENERO</t>
  </si>
  <si>
    <t>A87837670</t>
  </si>
  <si>
    <t>TELE TAXI CALL CENTER S.A.</t>
  </si>
  <si>
    <t>LOCOMOCION OFICINA</t>
  </si>
  <si>
    <t>LOCOMOCIÓN DICIEMBRE INVEST</t>
  </si>
  <si>
    <t>B84784685</t>
  </si>
  <si>
    <t>AUTOS NOROESTE</t>
  </si>
  <si>
    <t>B83668780</t>
  </si>
  <si>
    <t>NACEX - SALMAN 2003 SL</t>
  </si>
  <si>
    <t>MENSAJERÍA FEBRERO</t>
  </si>
  <si>
    <t>MENSAJERÍA ENERO</t>
  </si>
  <si>
    <t>CUOTA ANUAL RED PACTO MUNDIAL</t>
  </si>
  <si>
    <t>G84236371</t>
  </si>
  <si>
    <t>RED ESPAÑOLA DEL PACTO MUNDIAL DE N.U.</t>
  </si>
  <si>
    <t>AUDITORÍA 50%</t>
  </si>
  <si>
    <t>B86331980</t>
  </si>
  <si>
    <t>ESPONERA AUDITORES</t>
  </si>
  <si>
    <t>05401682V</t>
  </si>
  <si>
    <t>LUCÍA MARÍA SERRANO DE HARO MARTÍNEZ</t>
  </si>
  <si>
    <t>LEGITIMACIÓN NOTARIO</t>
  </si>
  <si>
    <t>B85294916</t>
  </si>
  <si>
    <t>ARSYS INTERNET S.L.U.</t>
  </si>
  <si>
    <t>HOSTING FM</t>
  </si>
  <si>
    <t>RENOVAICIÓN DOMINIO</t>
  </si>
  <si>
    <t>RENOVAICÓN DOMINIOS</t>
  </si>
  <si>
    <t>RENOVACIÓN DOMINIO</t>
  </si>
  <si>
    <t>DOMINIO .MADRID</t>
  </si>
  <si>
    <t>RENOVACIÓN DOMINIOS</t>
  </si>
  <si>
    <t>HOSTING FUNDACIONMADRID</t>
  </si>
  <si>
    <t>HOSTING FM ENERO</t>
  </si>
  <si>
    <t>VPS 2</t>
  </si>
  <si>
    <t>CUOTA ANUAL</t>
  </si>
  <si>
    <t>G83534545</t>
  </si>
  <si>
    <t>ASOCIACIÓN ESPAÑOLA DE FUNDACIONES</t>
  </si>
  <si>
    <t>B88129325</t>
  </si>
  <si>
    <t>DIGITAL KNOWLEDGE HUB SLU</t>
  </si>
  <si>
    <t>PLATAFORMA GM FEBRERO</t>
  </si>
  <si>
    <t>PLATAFORMA GARANTÍA MADRID MARZO</t>
  </si>
  <si>
    <t>PLATAFORMA GM ENERO</t>
  </si>
  <si>
    <t>00435342K</t>
  </si>
  <si>
    <t>MARÍA ROSA SARASOLA LUARIZ-AYARDI</t>
  </si>
  <si>
    <t>ALQUILER OFICINA ENERO</t>
  </si>
  <si>
    <t>ALQUILER FEBRERO</t>
  </si>
  <si>
    <t>B86476462</t>
  </si>
  <si>
    <t>LIMPIEZAS IGLESIAS GALLEGO SL</t>
  </si>
  <si>
    <t>LIMPIEZA OFICINA ENERO</t>
  </si>
  <si>
    <t>B01709690</t>
  </si>
  <si>
    <t>COMETA LOGISTICA SL</t>
  </si>
  <si>
    <t>ARTES GRAFICAS FOLLETO INVEST</t>
  </si>
  <si>
    <t>03236031T</t>
  </si>
  <si>
    <t>GABRIEL LIJTENSTEIN PÉREZ</t>
  </si>
  <si>
    <t>VARIOS ARTES GRAFICAS INVEST</t>
  </si>
  <si>
    <t>IMPRESION FOLLETOS</t>
  </si>
  <si>
    <t>B87299632</t>
  </si>
  <si>
    <t>GEDACAR IMPRESIONES SL</t>
  </si>
  <si>
    <t>100 DOSIERES INVEST</t>
  </si>
  <si>
    <t>100 TARJETAS VISITA</t>
  </si>
  <si>
    <t>2000 FOLLETOS INVEST</t>
  </si>
  <si>
    <t>500 FOLLETOS INVEST</t>
  </si>
  <si>
    <t>IMPRESIONES FOLLETO INVEST</t>
  </si>
  <si>
    <t>IMPRENTA FOLLETO</t>
  </si>
  <si>
    <t>EVENTO 20 AÑOS MADRID EXCELENTE</t>
  </si>
  <si>
    <t>B87256574</t>
  </si>
  <si>
    <t>NOX AUDIOVISUALES SL</t>
  </si>
  <si>
    <t>PATROCINIO OPEN CITY</t>
  </si>
  <si>
    <t>G84442755</t>
  </si>
  <si>
    <t>ASOCIACIÓN MADRID OPEN CITY</t>
  </si>
  <si>
    <t>CANCELACIÓN VIAJE LIMA</t>
  </si>
  <si>
    <t>B88529466</t>
  </si>
  <si>
    <t>TERMINAL 9</t>
  </si>
  <si>
    <t>PRESENTACIÓN XX ANIVERSARIO</t>
  </si>
  <si>
    <t>B83537464</t>
  </si>
  <si>
    <t>DIREMFA SL</t>
  </si>
  <si>
    <t>PODER NOTARIAL</t>
  </si>
  <si>
    <t>51392764T</t>
  </si>
  <si>
    <t>EVA MARÍA FERNÁNDE MEDINA</t>
  </si>
  <si>
    <t>WEB FUNDACIÓN</t>
  </si>
  <si>
    <t>B87475356</t>
  </si>
  <si>
    <t>MALPARTIDA PUBLICIDAD SLU</t>
  </si>
  <si>
    <t>2022/13562-118</t>
  </si>
  <si>
    <t>2022/13569-126</t>
  </si>
  <si>
    <t>2022/13518-12</t>
  </si>
  <si>
    <t>2022/13519-13</t>
  </si>
  <si>
    <t>2022/13577-139</t>
  </si>
  <si>
    <t>2022/14664-267</t>
  </si>
  <si>
    <t>2022/13578-140</t>
  </si>
  <si>
    <t>2022/14663-266</t>
  </si>
  <si>
    <t>2022/14596-190</t>
  </si>
  <si>
    <t>2022/13533-27</t>
  </si>
  <si>
    <t>2022/14675-293</t>
  </si>
  <si>
    <t>2022/13554-49</t>
  </si>
  <si>
    <t>2022/13573-130</t>
  </si>
  <si>
    <t>2022/13531-25</t>
  </si>
  <si>
    <t>2022/14654-249</t>
  </si>
  <si>
    <t>2022/13565-121</t>
  </si>
  <si>
    <t>2022/14705-320</t>
  </si>
  <si>
    <t>2022/14593-187</t>
  </si>
  <si>
    <t>2022/13572-129</t>
  </si>
  <si>
    <t>2022/13550-44</t>
  </si>
  <si>
    <t>2022/13551-45</t>
  </si>
  <si>
    <t>2022/13552-47</t>
  </si>
  <si>
    <t>2022/14594-188</t>
  </si>
  <si>
    <t>2022/13523-17</t>
  </si>
  <si>
    <t>2022/14682-301</t>
  </si>
  <si>
    <t>2022/14586-180</t>
  </si>
  <si>
    <t>2022/14585-179</t>
  </si>
  <si>
    <t>2022/14683-302</t>
  </si>
  <si>
    <t>2022/14684-303</t>
  </si>
  <si>
    <t>2022/13538-32</t>
  </si>
  <si>
    <t>2022/14611-227</t>
  </si>
  <si>
    <t>2022/14715-366</t>
  </si>
  <si>
    <t>2022/13537-31</t>
  </si>
  <si>
    <t>2022/14713-340</t>
  </si>
  <si>
    <t>2022/14711-236</t>
  </si>
  <si>
    <t>2022/13546-40</t>
  </si>
  <si>
    <t>2022/14598-192</t>
  </si>
  <si>
    <t>2022/13564-120</t>
  </si>
  <si>
    <t>2022/14666-284</t>
  </si>
  <si>
    <t>2022/14667-285</t>
  </si>
  <si>
    <t>2022/13534-28</t>
  </si>
  <si>
    <t>2022/13541-35</t>
  </si>
  <si>
    <t>2022/14658-253</t>
  </si>
  <si>
    <t>2022/13545-39</t>
  </si>
  <si>
    <t>2022/14703-318</t>
  </si>
  <si>
    <t>2022/14607-223</t>
  </si>
  <si>
    <t>2022/13525-19</t>
  </si>
  <si>
    <t>2022/14670-288</t>
  </si>
  <si>
    <t>2022/13549-43</t>
  </si>
  <si>
    <t>2022/13575-136</t>
  </si>
  <si>
    <t>2022/13576-137</t>
  </si>
  <si>
    <t>2022/14580-169</t>
  </si>
  <si>
    <t>2022/14600-216</t>
  </si>
  <si>
    <t>2022/14605-221</t>
  </si>
  <si>
    <t>2022/14606-222</t>
  </si>
  <si>
    <t>2022/14665-283</t>
  </si>
  <si>
    <t>2022/13529-23</t>
  </si>
  <si>
    <t>2022/13563-119</t>
  </si>
  <si>
    <t>2022/14656-251</t>
  </si>
  <si>
    <t>2022/13570-127</t>
  </si>
  <si>
    <t>2022/13561-114</t>
  </si>
  <si>
    <t>2022/14673-291</t>
  </si>
  <si>
    <t>2022/14674-292</t>
  </si>
  <si>
    <t>2022/14672-290</t>
  </si>
  <si>
    <t>2022/14583-46</t>
  </si>
  <si>
    <t>2022/14604-220</t>
  </si>
  <si>
    <t>2022/14603-219</t>
  </si>
  <si>
    <t>2022/14602-218</t>
  </si>
  <si>
    <t>2022/14601-217</t>
  </si>
  <si>
    <t>2022/13526-20</t>
  </si>
  <si>
    <t>2022/13548-42</t>
  </si>
  <si>
    <t>2022/14592-186</t>
  </si>
  <si>
    <t>2022/14668-286</t>
  </si>
  <si>
    <t>2022/14716-367</t>
  </si>
  <si>
    <t>2022/14717-368</t>
  </si>
  <si>
    <t>2022/13542-36</t>
  </si>
  <si>
    <t>2022/14692-306</t>
  </si>
  <si>
    <t>2022/14696-310</t>
  </si>
  <si>
    <t>2022/13553-48</t>
  </si>
  <si>
    <t>2022/13528-22</t>
  </si>
  <si>
    <t>2022/13532-26</t>
  </si>
  <si>
    <t>2022/13543-37</t>
  </si>
  <si>
    <t>2022/14588-182</t>
  </si>
  <si>
    <t>2022/14587-181</t>
  </si>
  <si>
    <t>2022/13539-33</t>
  </si>
  <si>
    <t>2022/14610-226</t>
  </si>
  <si>
    <t>2022/14685-304</t>
  </si>
  <si>
    <t>2022/14659-1</t>
  </si>
  <si>
    <t>2022/14660-0</t>
  </si>
  <si>
    <t>2022/14662-0</t>
  </si>
  <si>
    <t>2022/13520-14</t>
  </si>
  <si>
    <t>2022/14671-289</t>
  </si>
  <si>
    <t>2022/13581-132</t>
  </si>
  <si>
    <t>2022/13530-24</t>
  </si>
  <si>
    <t>2022/14714-341</t>
  </si>
  <si>
    <t>2022/13544-38</t>
  </si>
  <si>
    <t>2021/13547-41</t>
  </si>
  <si>
    <t>2022/14608-224</t>
  </si>
  <si>
    <t>2022/13556-50</t>
  </si>
  <si>
    <t>2022/14693-307</t>
  </si>
  <si>
    <t>2022/14589-183</t>
  </si>
  <si>
    <t>2022/14694-308</t>
  </si>
  <si>
    <t>2022/14590-184</t>
  </si>
  <si>
    <t>2022/13568-125</t>
  </si>
  <si>
    <t>2022/13567-124</t>
  </si>
  <si>
    <t>2022/13566-123</t>
  </si>
  <si>
    <t>2022/14655-250</t>
  </si>
  <si>
    <t>2022/13521-15</t>
  </si>
  <si>
    <t>2022/13522-16</t>
  </si>
  <si>
    <t>2022/13524-18</t>
  </si>
  <si>
    <t>2022/14700-315</t>
  </si>
  <si>
    <t>2022/14699-314</t>
  </si>
  <si>
    <t>2022/14698-313</t>
  </si>
  <si>
    <t>2022/13527-21</t>
  </si>
  <si>
    <t>2022/13555-51</t>
  </si>
  <si>
    <t>2022/14599-193</t>
  </si>
  <si>
    <t>2022/14595-189</t>
  </si>
  <si>
    <t>2022/13574-131</t>
  </si>
  <si>
    <t>2022/14710-325</t>
  </si>
  <si>
    <t>2022/14609-225</t>
  </si>
  <si>
    <t>2022/14706-321</t>
  </si>
  <si>
    <t>2022/13571-128</t>
  </si>
  <si>
    <t>2022/14612-228</t>
  </si>
  <si>
    <t>2022/14712-339</t>
  </si>
  <si>
    <t>2022/14597-191</t>
  </si>
  <si>
    <t>2022/14686-305</t>
  </si>
  <si>
    <t>2022/14676-294</t>
  </si>
  <si>
    <t>2022/14669-287</t>
  </si>
  <si>
    <t>2022/13535-29</t>
  </si>
  <si>
    <t>2022/13536-30</t>
  </si>
  <si>
    <t>2022/13540-34</t>
  </si>
  <si>
    <t>2022/14581-175</t>
  </si>
  <si>
    <t>2022/14591-185</t>
  </si>
  <si>
    <t>2022/14657-252</t>
  </si>
  <si>
    <t>2022/14695-309</t>
  </si>
  <si>
    <t>2022/14709-324</t>
  </si>
  <si>
    <t>/-</t>
  </si>
  <si>
    <t>Fundación Madrid por la Competitividad</t>
  </si>
  <si>
    <t>2039-T1-2022</t>
  </si>
  <si>
    <t>Servicios</t>
  </si>
  <si>
    <t>Inversión</t>
  </si>
  <si>
    <t>MARCA MADRID EXCELENTE</t>
  </si>
  <si>
    <t>PLATAFORMA GARANTÍA MADRID</t>
  </si>
  <si>
    <t>LICENCIAS O366</t>
  </si>
  <si>
    <t>MESES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</si>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</sst>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4" fontId="0" fillId="0" borderId="0" xfId="0" applyNumberFormat="1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4" fontId="0" fillId="0" borderId="0" xfId="0" applyNumberFormat="1"/>
    <xf numFmtId="44" fontId="4" fillId="0" borderId="2" xfId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14" fontId="4" fillId="0" borderId="2" xfId="2" applyNumberFormat="1" applyFont="1" applyFill="1" applyBorder="1" applyAlignment="1">
      <alignment horizontal="right" wrapText="1"/>
    </xf>
    <xf numFmtId="44" fontId="4" fillId="2" borderId="1" xfId="1" applyFont="1" applyFill="1" applyBorder="1" applyAlignment="1">
      <alignment horizontal="center"/>
    </xf>
    <xf numFmtId="44" fontId="0" fillId="0" borderId="0" xfId="1" applyFont="1"/>
  </cellXfs>
  <cellStyles count="3">
    <cellStyle name="Moneda" xfId="1" builtinId="4"/>
    <cellStyle name="Normal" xfId="0" builtinId="0"/>
    <cellStyle name="Normal_Hoja4" xfId="2" xr:uid="{066161B9-8895-4F59-BE6C-59ED844F7D05}"/>
  </cellStyles>
  <dxfs count="19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0"/>
  <sheetViews>
    <sheetView tabSelected="1" zoomScaleNormal="100" workbookViewId="0">
      <selection activeCell="D129" sqref="D129"/>
    </sheetView>
  </sheetViews>
  <sheetFormatPr baseColWidth="10" defaultColWidth="11.42578125" defaultRowHeight="15" x14ac:dyDescent="0.25"/>
  <cols>
    <col min="1" max="1" width="39.140625" style="2" customWidth="1"/>
    <col min="2" max="2" width="16.7109375" style="2" customWidth="1"/>
    <col min="3" max="3" width="17.42578125" style="2" customWidth="1"/>
    <col min="4" max="4" width="69.28515625" style="2" customWidth="1"/>
    <col min="5" max="5" width="15.42578125" style="2" customWidth="1"/>
    <col min="6" max="6" width="14.28515625" style="3" customWidth="1"/>
    <col min="7" max="7" width="15.28515625" style="2" customWidth="1"/>
    <col min="8" max="8" width="60.140625" style="2" customWidth="1"/>
    <col min="9" max="9" width="16.28515625" style="5" customWidth="1"/>
    <col min="10" max="10" width="16.28515625" customWidth="1"/>
    <col min="11" max="11" width="11.42578125" style="1"/>
    <col min="12" max="12" width="11.42578125" style="4"/>
    <col min="13" max="13" width="11.42578125" style="2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5" t="s">
        <v>8</v>
      </c>
      <c r="J1" s="1" t="s">
        <v>9</v>
      </c>
      <c r="K1" s="1" t="s">
        <v>10</v>
      </c>
      <c r="L1" s="4" t="s">
        <v>11</v>
      </c>
      <c r="M1" s="2" t="s">
        <v>12</v>
      </c>
    </row>
    <row r="2" spans="1:13" x14ac:dyDescent="0.25">
      <c r="A2" t="s">
        <v>374</v>
      </c>
      <c r="B2" t="s">
        <v>375</v>
      </c>
      <c r="C2" t="s">
        <v>239</v>
      </c>
      <c r="D2" s="8" t="s">
        <v>23</v>
      </c>
      <c r="E2" s="8" t="s">
        <v>376</v>
      </c>
      <c r="F2" s="8">
        <v>1</v>
      </c>
      <c r="G2" s="8" t="s">
        <v>24</v>
      </c>
      <c r="H2" s="8" t="s">
        <v>25</v>
      </c>
      <c r="I2" s="9">
        <v>44562</v>
      </c>
      <c r="J2" s="6">
        <f t="shared" ref="J2:J30" si="0">K2/1.21</f>
        <v>12.471074380165289</v>
      </c>
      <c r="K2" s="6">
        <v>15.09</v>
      </c>
      <c r="L2" s="4">
        <v>1</v>
      </c>
      <c r="M2" s="2" t="s">
        <v>381</v>
      </c>
    </row>
    <row r="3" spans="1:13" x14ac:dyDescent="0.25">
      <c r="A3" t="s">
        <v>374</v>
      </c>
      <c r="B3" t="s">
        <v>375</v>
      </c>
      <c r="C3" t="s">
        <v>240</v>
      </c>
      <c r="D3" s="8" t="s">
        <v>23</v>
      </c>
      <c r="E3" s="8" t="s">
        <v>376</v>
      </c>
      <c r="F3" s="8">
        <v>1</v>
      </c>
      <c r="G3" s="8" t="s">
        <v>24</v>
      </c>
      <c r="H3" s="8" t="s">
        <v>25</v>
      </c>
      <c r="I3" s="9">
        <v>44562</v>
      </c>
      <c r="J3" s="6">
        <f t="shared" si="0"/>
        <v>27.000000000000004</v>
      </c>
      <c r="K3" s="6">
        <v>32.67</v>
      </c>
      <c r="L3" s="4">
        <v>1</v>
      </c>
      <c r="M3" s="2" t="s">
        <v>381</v>
      </c>
    </row>
    <row r="4" spans="1:13" x14ac:dyDescent="0.25">
      <c r="A4" t="s">
        <v>374</v>
      </c>
      <c r="B4" t="s">
        <v>375</v>
      </c>
      <c r="C4" t="s">
        <v>327</v>
      </c>
      <c r="D4" s="8" t="s">
        <v>158</v>
      </c>
      <c r="E4" s="8" t="s">
        <v>376</v>
      </c>
      <c r="F4" s="8">
        <v>1</v>
      </c>
      <c r="G4" s="8" t="s">
        <v>151</v>
      </c>
      <c r="H4" s="8" t="s">
        <v>152</v>
      </c>
      <c r="I4" s="9">
        <v>44562</v>
      </c>
      <c r="J4" s="6">
        <f t="shared" si="0"/>
        <v>362.82644628099172</v>
      </c>
      <c r="K4" s="6">
        <v>439.02</v>
      </c>
      <c r="L4" s="4">
        <v>1</v>
      </c>
      <c r="M4" s="2" t="s">
        <v>381</v>
      </c>
    </row>
    <row r="5" spans="1:13" x14ac:dyDescent="0.25">
      <c r="A5" t="s">
        <v>374</v>
      </c>
      <c r="B5" t="s">
        <v>375</v>
      </c>
      <c r="C5" t="s">
        <v>344</v>
      </c>
      <c r="D5" s="8" t="s">
        <v>180</v>
      </c>
      <c r="E5" s="8" t="s">
        <v>376</v>
      </c>
      <c r="F5" s="8">
        <v>1</v>
      </c>
      <c r="G5" s="8" t="s">
        <v>178</v>
      </c>
      <c r="H5" s="8" t="s">
        <v>179</v>
      </c>
      <c r="I5" s="9">
        <v>44568</v>
      </c>
      <c r="J5" s="6">
        <f t="shared" si="0"/>
        <v>35.900826446280988</v>
      </c>
      <c r="K5" s="6">
        <v>43.44</v>
      </c>
      <c r="L5" s="4">
        <v>1</v>
      </c>
      <c r="M5" s="2" t="s">
        <v>381</v>
      </c>
    </row>
    <row r="6" spans="1:13" x14ac:dyDescent="0.25">
      <c r="A6" t="s">
        <v>374</v>
      </c>
      <c r="B6" t="s">
        <v>375</v>
      </c>
      <c r="C6" t="s">
        <v>345</v>
      </c>
      <c r="D6" s="8" t="s">
        <v>188</v>
      </c>
      <c r="E6" s="8" t="s">
        <v>376</v>
      </c>
      <c r="F6" s="8">
        <v>1</v>
      </c>
      <c r="G6" s="8" t="s">
        <v>178</v>
      </c>
      <c r="H6" s="8" t="s">
        <v>179</v>
      </c>
      <c r="I6" s="9">
        <v>44570</v>
      </c>
      <c r="J6" s="6">
        <f t="shared" si="0"/>
        <v>180.00000000000003</v>
      </c>
      <c r="K6" s="6">
        <v>217.8</v>
      </c>
      <c r="L6" s="4">
        <v>1</v>
      </c>
      <c r="M6" s="2" t="s">
        <v>381</v>
      </c>
    </row>
    <row r="7" spans="1:13" x14ac:dyDescent="0.25">
      <c r="A7" t="s">
        <v>374</v>
      </c>
      <c r="B7" t="s">
        <v>375</v>
      </c>
      <c r="C7" t="s">
        <v>260</v>
      </c>
      <c r="D7" s="8" t="s">
        <v>46</v>
      </c>
      <c r="E7" s="8" t="s">
        <v>376</v>
      </c>
      <c r="F7" s="8">
        <v>1</v>
      </c>
      <c r="G7" s="8" t="s">
        <v>47</v>
      </c>
      <c r="H7" s="8" t="s">
        <v>48</v>
      </c>
      <c r="I7" s="9">
        <v>44562</v>
      </c>
      <c r="J7" s="6">
        <f t="shared" si="0"/>
        <v>54.685950413223146</v>
      </c>
      <c r="K7" s="6">
        <v>66.17</v>
      </c>
      <c r="L7" s="4">
        <v>1</v>
      </c>
      <c r="M7" s="2" t="s">
        <v>381</v>
      </c>
    </row>
    <row r="8" spans="1:13" x14ac:dyDescent="0.25">
      <c r="A8" t="s">
        <v>374</v>
      </c>
      <c r="B8" t="s">
        <v>375</v>
      </c>
      <c r="C8" t="s">
        <v>283</v>
      </c>
      <c r="D8" s="8" t="s">
        <v>92</v>
      </c>
      <c r="E8" s="8" t="s">
        <v>376</v>
      </c>
      <c r="F8" s="8">
        <v>1</v>
      </c>
      <c r="G8" s="8" t="s">
        <v>93</v>
      </c>
      <c r="H8" s="8" t="s">
        <v>94</v>
      </c>
      <c r="I8" s="9">
        <v>44562</v>
      </c>
      <c r="J8" s="6">
        <f t="shared" si="0"/>
        <v>502.93388429752065</v>
      </c>
      <c r="K8" s="6">
        <v>608.54999999999995</v>
      </c>
      <c r="L8" s="4">
        <v>1</v>
      </c>
      <c r="M8" s="2" t="s">
        <v>381</v>
      </c>
    </row>
    <row r="9" spans="1:13" x14ac:dyDescent="0.25">
      <c r="A9" t="s">
        <v>374</v>
      </c>
      <c r="B9" t="s">
        <v>375</v>
      </c>
      <c r="C9" t="s">
        <v>306</v>
      </c>
      <c r="D9" s="8" t="s">
        <v>129</v>
      </c>
      <c r="E9" s="8" t="s">
        <v>376</v>
      </c>
      <c r="F9" s="8">
        <v>1</v>
      </c>
      <c r="G9" s="8" t="s">
        <v>127</v>
      </c>
      <c r="H9" s="8" t="s">
        <v>128</v>
      </c>
      <c r="I9" s="9">
        <v>44564</v>
      </c>
      <c r="J9" s="6">
        <f t="shared" si="0"/>
        <v>37.743801652892564</v>
      </c>
      <c r="K9" s="6">
        <v>45.67</v>
      </c>
      <c r="L9" s="4">
        <v>1</v>
      </c>
      <c r="M9" s="2" t="s">
        <v>381</v>
      </c>
    </row>
    <row r="10" spans="1:13" x14ac:dyDescent="0.25">
      <c r="A10" t="s">
        <v>374</v>
      </c>
      <c r="B10" t="s">
        <v>375</v>
      </c>
      <c r="C10" t="s">
        <v>316</v>
      </c>
      <c r="D10" s="8" t="s">
        <v>147</v>
      </c>
      <c r="E10" s="8" t="s">
        <v>376</v>
      </c>
      <c r="F10" s="8">
        <v>1</v>
      </c>
      <c r="G10" s="8" t="s">
        <v>145</v>
      </c>
      <c r="H10" s="8" t="s">
        <v>146</v>
      </c>
      <c r="I10" s="9">
        <v>44563</v>
      </c>
      <c r="J10" s="6">
        <f t="shared" si="0"/>
        <v>50</v>
      </c>
      <c r="K10" s="6">
        <v>60.5</v>
      </c>
      <c r="L10" s="4">
        <v>1</v>
      </c>
      <c r="M10" s="2" t="s">
        <v>381</v>
      </c>
    </row>
    <row r="11" spans="1:13" x14ac:dyDescent="0.25">
      <c r="A11" t="s">
        <v>374</v>
      </c>
      <c r="B11" t="s">
        <v>375</v>
      </c>
      <c r="C11" t="s">
        <v>293</v>
      </c>
      <c r="D11" s="8" t="s">
        <v>106</v>
      </c>
      <c r="E11" s="8" t="s">
        <v>376</v>
      </c>
      <c r="F11" s="8">
        <v>1</v>
      </c>
      <c r="G11" s="8" t="s">
        <v>103</v>
      </c>
      <c r="H11" s="8" t="s">
        <v>104</v>
      </c>
      <c r="I11" s="9">
        <v>44573</v>
      </c>
      <c r="J11" s="6">
        <f t="shared" si="0"/>
        <v>304.38842975206614</v>
      </c>
      <c r="K11" s="6">
        <v>368.31</v>
      </c>
      <c r="L11" s="4">
        <v>1</v>
      </c>
      <c r="M11" s="2" t="s">
        <v>381</v>
      </c>
    </row>
    <row r="12" spans="1:13" x14ac:dyDescent="0.25">
      <c r="A12" t="s">
        <v>374</v>
      </c>
      <c r="B12" t="s">
        <v>375</v>
      </c>
      <c r="C12" t="s">
        <v>330</v>
      </c>
      <c r="D12" s="8" t="s">
        <v>161</v>
      </c>
      <c r="E12" s="8" t="s">
        <v>376</v>
      </c>
      <c r="F12" s="8">
        <v>1</v>
      </c>
      <c r="G12" s="8" t="s">
        <v>163</v>
      </c>
      <c r="H12" s="8" t="s">
        <v>164</v>
      </c>
      <c r="I12" s="9">
        <v>44572</v>
      </c>
      <c r="J12" s="6">
        <f t="shared" si="0"/>
        <v>190.90909090909091</v>
      </c>
      <c r="K12" s="6">
        <v>231</v>
      </c>
      <c r="L12" s="4">
        <v>1</v>
      </c>
      <c r="M12" s="2" t="s">
        <v>381</v>
      </c>
    </row>
    <row r="13" spans="1:13" x14ac:dyDescent="0.25">
      <c r="A13" t="s">
        <v>374</v>
      </c>
      <c r="B13" t="s">
        <v>375</v>
      </c>
      <c r="C13" t="s">
        <v>250</v>
      </c>
      <c r="D13" s="8" t="s">
        <v>31</v>
      </c>
      <c r="E13" s="8" t="s">
        <v>376</v>
      </c>
      <c r="F13" s="8">
        <v>1</v>
      </c>
      <c r="G13" s="8" t="s">
        <v>27</v>
      </c>
      <c r="H13" s="8" t="s">
        <v>28</v>
      </c>
      <c r="I13" s="9">
        <v>44562</v>
      </c>
      <c r="J13" s="6">
        <f t="shared" si="0"/>
        <v>301.71900826446279</v>
      </c>
      <c r="K13" s="6">
        <v>365.08</v>
      </c>
      <c r="L13" s="4">
        <v>1</v>
      </c>
      <c r="M13" s="2" t="s">
        <v>381</v>
      </c>
    </row>
    <row r="14" spans="1:13" x14ac:dyDescent="0.25">
      <c r="A14" t="s">
        <v>374</v>
      </c>
      <c r="B14" t="s">
        <v>375</v>
      </c>
      <c r="C14" t="s">
        <v>317</v>
      </c>
      <c r="D14" s="8" t="s">
        <v>150</v>
      </c>
      <c r="E14" s="8" t="s">
        <v>376</v>
      </c>
      <c r="F14" s="8">
        <v>1</v>
      </c>
      <c r="G14" s="8" t="s">
        <v>145</v>
      </c>
      <c r="H14" s="8" t="s">
        <v>146</v>
      </c>
      <c r="I14" s="9">
        <v>44563</v>
      </c>
      <c r="J14" s="6">
        <f t="shared" si="0"/>
        <v>100</v>
      </c>
      <c r="K14" s="6">
        <v>121</v>
      </c>
      <c r="L14" s="4">
        <v>1</v>
      </c>
      <c r="M14" s="2" t="s">
        <v>381</v>
      </c>
    </row>
    <row r="15" spans="1:13" x14ac:dyDescent="0.25">
      <c r="A15" t="s">
        <v>374</v>
      </c>
      <c r="B15" t="s">
        <v>375</v>
      </c>
      <c r="C15" t="s">
        <v>246</v>
      </c>
      <c r="D15" s="8" t="s">
        <v>29</v>
      </c>
      <c r="E15" s="8" t="s">
        <v>376</v>
      </c>
      <c r="F15" s="8">
        <v>1</v>
      </c>
      <c r="G15" s="8" t="s">
        <v>27</v>
      </c>
      <c r="H15" s="8" t="s">
        <v>28</v>
      </c>
      <c r="I15" s="9">
        <v>44580</v>
      </c>
      <c r="J15" s="6">
        <f t="shared" si="0"/>
        <v>155.42148760330579</v>
      </c>
      <c r="K15" s="6">
        <v>188.06</v>
      </c>
      <c r="L15" s="4">
        <v>1</v>
      </c>
      <c r="M15" s="2" t="s">
        <v>381</v>
      </c>
    </row>
    <row r="16" spans="1:13" x14ac:dyDescent="0.25">
      <c r="A16" t="s">
        <v>374</v>
      </c>
      <c r="B16" t="s">
        <v>375</v>
      </c>
      <c r="C16" t="s">
        <v>277</v>
      </c>
      <c r="D16" s="8" t="s">
        <v>75</v>
      </c>
      <c r="E16" s="8" t="s">
        <v>376</v>
      </c>
      <c r="F16" s="8">
        <v>1</v>
      </c>
      <c r="G16" s="8" t="s">
        <v>73</v>
      </c>
      <c r="H16" s="8" t="s">
        <v>74</v>
      </c>
      <c r="I16" s="9">
        <v>44580</v>
      </c>
      <c r="J16" s="6">
        <f t="shared" si="0"/>
        <v>31.768595041322314</v>
      </c>
      <c r="K16" s="6">
        <v>38.44</v>
      </c>
      <c r="L16" s="4">
        <v>1</v>
      </c>
      <c r="M16" s="2" t="s">
        <v>381</v>
      </c>
    </row>
    <row r="17" spans="1:13" x14ac:dyDescent="0.25">
      <c r="A17" t="s">
        <v>374</v>
      </c>
      <c r="B17" t="s">
        <v>375</v>
      </c>
      <c r="C17" t="s">
        <v>365</v>
      </c>
      <c r="D17" s="8" t="s">
        <v>217</v>
      </c>
      <c r="E17" s="8" t="s">
        <v>376</v>
      </c>
      <c r="F17" s="8">
        <v>1</v>
      </c>
      <c r="G17" s="8" t="s">
        <v>211</v>
      </c>
      <c r="H17" s="8" t="s">
        <v>212</v>
      </c>
      <c r="I17" s="9">
        <v>44573</v>
      </c>
      <c r="J17" s="6">
        <f t="shared" si="0"/>
        <v>170.90909090909093</v>
      </c>
      <c r="K17" s="6">
        <v>206.8</v>
      </c>
      <c r="L17" s="4">
        <v>1</v>
      </c>
      <c r="M17" s="2" t="s">
        <v>381</v>
      </c>
    </row>
    <row r="18" spans="1:13" x14ac:dyDescent="0.25">
      <c r="A18" t="s">
        <v>374</v>
      </c>
      <c r="B18" t="s">
        <v>375</v>
      </c>
      <c r="C18" t="s">
        <v>366</v>
      </c>
      <c r="D18" s="8" t="s">
        <v>210</v>
      </c>
      <c r="E18" s="8" t="s">
        <v>376</v>
      </c>
      <c r="F18" s="8">
        <v>1</v>
      </c>
      <c r="G18" s="8" t="s">
        <v>211</v>
      </c>
      <c r="H18" s="8" t="s">
        <v>212</v>
      </c>
      <c r="I18" s="9">
        <v>44572</v>
      </c>
      <c r="J18" s="6">
        <f t="shared" si="0"/>
        <v>106.61157024793388</v>
      </c>
      <c r="K18" s="6">
        <v>129</v>
      </c>
      <c r="L18" s="4">
        <v>1</v>
      </c>
      <c r="M18" s="2" t="s">
        <v>381</v>
      </c>
    </row>
    <row r="19" spans="1:13" x14ac:dyDescent="0.25">
      <c r="A19" t="s">
        <v>374</v>
      </c>
      <c r="B19" t="s">
        <v>375</v>
      </c>
      <c r="C19" t="s">
        <v>269</v>
      </c>
      <c r="D19" s="8" t="s">
        <v>62</v>
      </c>
      <c r="E19" s="8" t="s">
        <v>376</v>
      </c>
      <c r="F19" s="8">
        <v>1</v>
      </c>
      <c r="G19" s="8" t="s">
        <v>63</v>
      </c>
      <c r="H19" s="8" t="s">
        <v>64</v>
      </c>
      <c r="I19" s="9">
        <v>44572</v>
      </c>
      <c r="J19" s="6">
        <f t="shared" si="0"/>
        <v>300</v>
      </c>
      <c r="K19" s="6">
        <v>363</v>
      </c>
      <c r="L19" s="4">
        <v>1</v>
      </c>
      <c r="M19" s="2" t="s">
        <v>381</v>
      </c>
    </row>
    <row r="20" spans="1:13" x14ac:dyDescent="0.25">
      <c r="A20" t="s">
        <v>374</v>
      </c>
      <c r="B20" t="s">
        <v>375</v>
      </c>
      <c r="C20" t="s">
        <v>266</v>
      </c>
      <c r="D20" s="8" t="s">
        <v>57</v>
      </c>
      <c r="E20" s="8" t="s">
        <v>376</v>
      </c>
      <c r="F20" s="8">
        <v>1</v>
      </c>
      <c r="G20" s="8" t="s">
        <v>50</v>
      </c>
      <c r="H20" s="8" t="s">
        <v>51</v>
      </c>
      <c r="I20" s="9">
        <v>44588</v>
      </c>
      <c r="J20" s="6">
        <f t="shared" si="0"/>
        <v>800</v>
      </c>
      <c r="K20" s="6">
        <v>968</v>
      </c>
      <c r="L20" s="4">
        <v>1</v>
      </c>
      <c r="M20" s="2" t="s">
        <v>382</v>
      </c>
    </row>
    <row r="21" spans="1:13" x14ac:dyDescent="0.25">
      <c r="A21" t="s">
        <v>374</v>
      </c>
      <c r="B21" t="s">
        <v>375</v>
      </c>
      <c r="C21" t="s">
        <v>321</v>
      </c>
      <c r="D21" s="8" t="s">
        <v>154</v>
      </c>
      <c r="E21" s="8" t="s">
        <v>376</v>
      </c>
      <c r="F21" s="8">
        <v>1</v>
      </c>
      <c r="G21" s="8" t="s">
        <v>151</v>
      </c>
      <c r="H21" s="8" t="s">
        <v>152</v>
      </c>
      <c r="I21" s="9">
        <v>44593</v>
      </c>
      <c r="J21" s="6">
        <f t="shared" si="0"/>
        <v>362.82644628099172</v>
      </c>
      <c r="K21" s="6">
        <v>439.02</v>
      </c>
      <c r="L21" s="4">
        <v>1</v>
      </c>
      <c r="M21" s="2" t="s">
        <v>381</v>
      </c>
    </row>
    <row r="22" spans="1:13" x14ac:dyDescent="0.25">
      <c r="A22" t="s">
        <v>374</v>
      </c>
      <c r="B22" t="s">
        <v>375</v>
      </c>
      <c r="C22" t="s">
        <v>367</v>
      </c>
      <c r="D22" s="8" t="s">
        <v>141</v>
      </c>
      <c r="E22" s="8" t="s">
        <v>376</v>
      </c>
      <c r="F22" s="8">
        <v>1</v>
      </c>
      <c r="G22" s="8" t="s">
        <v>220</v>
      </c>
      <c r="H22" s="8" t="s">
        <v>221</v>
      </c>
      <c r="I22" s="9">
        <v>44588</v>
      </c>
      <c r="J22" s="6">
        <f t="shared" si="0"/>
        <v>5624.0826446280998</v>
      </c>
      <c r="K22" s="6">
        <v>6805.14</v>
      </c>
      <c r="L22" s="4">
        <v>1</v>
      </c>
      <c r="M22" s="2" t="s">
        <v>381</v>
      </c>
    </row>
    <row r="23" spans="1:13" x14ac:dyDescent="0.25">
      <c r="A23" t="s">
        <v>374</v>
      </c>
      <c r="B23" t="s">
        <v>375</v>
      </c>
      <c r="C23" t="s">
        <v>312</v>
      </c>
      <c r="D23" s="8" t="s">
        <v>140</v>
      </c>
      <c r="E23" s="8" t="s">
        <v>376</v>
      </c>
      <c r="F23" s="8">
        <v>1</v>
      </c>
      <c r="G23" s="8" t="s">
        <v>136</v>
      </c>
      <c r="H23" s="8" t="s">
        <v>137</v>
      </c>
      <c r="I23" s="9">
        <v>44586</v>
      </c>
      <c r="J23" s="6">
        <f t="shared" si="0"/>
        <v>441.47933884297527</v>
      </c>
      <c r="K23" s="6">
        <v>534.19000000000005</v>
      </c>
      <c r="L23" s="4">
        <v>3</v>
      </c>
      <c r="M23" s="2" t="s">
        <v>381</v>
      </c>
    </row>
    <row r="24" spans="1:13" x14ac:dyDescent="0.25">
      <c r="A24" t="s">
        <v>374</v>
      </c>
      <c r="B24" t="s">
        <v>375</v>
      </c>
      <c r="C24" t="s">
        <v>318</v>
      </c>
      <c r="D24" s="8" t="s">
        <v>150</v>
      </c>
      <c r="E24" s="8" t="s">
        <v>376</v>
      </c>
      <c r="F24" s="8">
        <v>1</v>
      </c>
      <c r="G24" s="8" t="s">
        <v>145</v>
      </c>
      <c r="H24" s="8" t="s">
        <v>146</v>
      </c>
      <c r="I24" s="9">
        <v>44593</v>
      </c>
      <c r="J24" s="6">
        <f t="shared" si="0"/>
        <v>100</v>
      </c>
      <c r="K24" s="6">
        <v>121</v>
      </c>
      <c r="L24" s="4">
        <v>1</v>
      </c>
      <c r="M24" s="2" t="s">
        <v>381</v>
      </c>
    </row>
    <row r="25" spans="1:13" x14ac:dyDescent="0.25">
      <c r="A25" t="s">
        <v>374</v>
      </c>
      <c r="B25" t="s">
        <v>375</v>
      </c>
      <c r="C25" t="s">
        <v>332</v>
      </c>
      <c r="D25" s="8" t="s">
        <v>141</v>
      </c>
      <c r="E25" s="8" t="s">
        <v>376</v>
      </c>
      <c r="F25" s="8">
        <v>1</v>
      </c>
      <c r="G25" s="8" t="s">
        <v>165</v>
      </c>
      <c r="H25" s="8" t="s">
        <v>166</v>
      </c>
      <c r="I25" s="9">
        <v>44592</v>
      </c>
      <c r="J25" s="6">
        <f t="shared" si="0"/>
        <v>65.710743801652896</v>
      </c>
      <c r="K25" s="6">
        <v>79.510000000000005</v>
      </c>
      <c r="L25" s="4">
        <v>1</v>
      </c>
      <c r="M25" s="2" t="s">
        <v>381</v>
      </c>
    </row>
    <row r="26" spans="1:13" x14ac:dyDescent="0.25">
      <c r="A26" t="s">
        <v>374</v>
      </c>
      <c r="B26" t="s">
        <v>375</v>
      </c>
      <c r="C26" t="s">
        <v>280</v>
      </c>
      <c r="D26" s="8" t="s">
        <v>84</v>
      </c>
      <c r="E26" s="8" t="s">
        <v>376</v>
      </c>
      <c r="F26" s="8">
        <v>1</v>
      </c>
      <c r="G26" s="8" t="s">
        <v>85</v>
      </c>
      <c r="H26" s="8" t="s">
        <v>86</v>
      </c>
      <c r="I26" s="9">
        <v>44592</v>
      </c>
      <c r="J26" s="6">
        <f t="shared" si="0"/>
        <v>21.479338842975206</v>
      </c>
      <c r="K26" s="6">
        <v>25.99</v>
      </c>
      <c r="L26" s="4">
        <v>1</v>
      </c>
      <c r="M26" s="2" t="s">
        <v>381</v>
      </c>
    </row>
    <row r="27" spans="1:13" x14ac:dyDescent="0.25">
      <c r="A27" t="s">
        <v>374</v>
      </c>
      <c r="B27" t="s">
        <v>375</v>
      </c>
      <c r="C27" t="s">
        <v>272</v>
      </c>
      <c r="D27" s="8" t="s">
        <v>67</v>
      </c>
      <c r="E27" s="8" t="s">
        <v>376</v>
      </c>
      <c r="F27" s="8">
        <v>1</v>
      </c>
      <c r="G27" s="8" t="s">
        <v>68</v>
      </c>
      <c r="H27" s="8" t="s">
        <v>69</v>
      </c>
      <c r="I27" s="9">
        <v>44587</v>
      </c>
      <c r="J27" s="6">
        <f t="shared" si="0"/>
        <v>51.504132231404959</v>
      </c>
      <c r="K27" s="6">
        <v>62.32</v>
      </c>
      <c r="L27" s="4">
        <v>1</v>
      </c>
      <c r="M27" s="2" t="s">
        <v>381</v>
      </c>
    </row>
    <row r="28" spans="1:13" x14ac:dyDescent="0.25">
      <c r="A28" t="s">
        <v>374</v>
      </c>
      <c r="B28" t="s">
        <v>375</v>
      </c>
      <c r="C28" t="s">
        <v>307</v>
      </c>
      <c r="D28" s="8" t="s">
        <v>129</v>
      </c>
      <c r="E28" s="8" t="s">
        <v>376</v>
      </c>
      <c r="F28" s="8">
        <v>1</v>
      </c>
      <c r="G28" s="8" t="s">
        <v>127</v>
      </c>
      <c r="H28" s="8" t="s">
        <v>128</v>
      </c>
      <c r="I28" s="9">
        <v>44593</v>
      </c>
      <c r="J28" s="6">
        <f t="shared" si="0"/>
        <v>34.066115702479337</v>
      </c>
      <c r="K28" s="6">
        <v>41.22</v>
      </c>
      <c r="L28" s="4">
        <v>1</v>
      </c>
      <c r="M28" s="2" t="s">
        <v>381</v>
      </c>
    </row>
    <row r="29" spans="1:13" x14ac:dyDescent="0.25">
      <c r="A29" t="s">
        <v>374</v>
      </c>
      <c r="B29" t="s">
        <v>375</v>
      </c>
      <c r="C29" t="s">
        <v>285</v>
      </c>
      <c r="D29" s="8" t="s">
        <v>97</v>
      </c>
      <c r="E29" s="8" t="s">
        <v>376</v>
      </c>
      <c r="F29" s="8">
        <v>1</v>
      </c>
      <c r="G29" s="8" t="s">
        <v>93</v>
      </c>
      <c r="H29" s="8" t="s">
        <v>94</v>
      </c>
      <c r="I29" s="9">
        <v>44593</v>
      </c>
      <c r="J29" s="6">
        <f t="shared" si="0"/>
        <v>502.93388429752065</v>
      </c>
      <c r="K29" s="6">
        <v>608.54999999999995</v>
      </c>
      <c r="L29" s="4">
        <v>1</v>
      </c>
      <c r="M29" s="2" t="s">
        <v>381</v>
      </c>
    </row>
    <row r="30" spans="1:13" x14ac:dyDescent="0.25">
      <c r="A30" t="s">
        <v>374</v>
      </c>
      <c r="B30" t="s">
        <v>375</v>
      </c>
      <c r="C30" t="s">
        <v>258</v>
      </c>
      <c r="D30" s="8" t="s">
        <v>46</v>
      </c>
      <c r="E30" s="8" t="s">
        <v>376</v>
      </c>
      <c r="F30" s="8">
        <v>1</v>
      </c>
      <c r="G30" s="8" t="s">
        <v>47</v>
      </c>
      <c r="H30" s="8" t="s">
        <v>48</v>
      </c>
      <c r="I30" s="9">
        <v>44593</v>
      </c>
      <c r="J30" s="6">
        <f t="shared" si="0"/>
        <v>54.685950413223146</v>
      </c>
      <c r="K30" s="6">
        <v>66.17</v>
      </c>
      <c r="L30" s="4">
        <v>1</v>
      </c>
      <c r="M30" s="2" t="s">
        <v>381</v>
      </c>
    </row>
    <row r="31" spans="1:13" x14ac:dyDescent="0.25">
      <c r="A31" t="s">
        <v>374</v>
      </c>
      <c r="B31" t="s">
        <v>375</v>
      </c>
      <c r="C31" t="s">
        <v>315</v>
      </c>
      <c r="D31" s="8" t="s">
        <v>142</v>
      </c>
      <c r="E31" s="8" t="s">
        <v>376</v>
      </c>
      <c r="F31" s="8">
        <v>1</v>
      </c>
      <c r="G31" s="8" t="s">
        <v>143</v>
      </c>
      <c r="H31" s="8" t="s">
        <v>144</v>
      </c>
      <c r="I31" s="9">
        <v>44594</v>
      </c>
      <c r="J31" s="6">
        <f t="shared" ref="J31:J61" si="1">K31/1.21</f>
        <v>612</v>
      </c>
      <c r="K31" s="6">
        <v>740.52</v>
      </c>
      <c r="L31" s="4">
        <v>1</v>
      </c>
      <c r="M31" s="2" t="s">
        <v>382</v>
      </c>
    </row>
    <row r="32" spans="1:13" x14ac:dyDescent="0.25">
      <c r="A32" t="s">
        <v>374</v>
      </c>
      <c r="B32" t="s">
        <v>375</v>
      </c>
      <c r="C32" t="s">
        <v>248</v>
      </c>
      <c r="D32" s="8" t="s">
        <v>31</v>
      </c>
      <c r="E32" s="8" t="s">
        <v>376</v>
      </c>
      <c r="F32" s="8">
        <v>1</v>
      </c>
      <c r="G32" s="8" t="s">
        <v>27</v>
      </c>
      <c r="H32" s="8" t="s">
        <v>28</v>
      </c>
      <c r="I32" s="9">
        <v>44593</v>
      </c>
      <c r="J32" s="6">
        <f t="shared" si="1"/>
        <v>328.34710743801656</v>
      </c>
      <c r="K32" s="6">
        <v>397.3</v>
      </c>
      <c r="L32" s="4">
        <v>1</v>
      </c>
      <c r="M32" s="2" t="s">
        <v>381</v>
      </c>
    </row>
    <row r="33" spans="1:13" x14ac:dyDescent="0.25">
      <c r="A33" t="s">
        <v>374</v>
      </c>
      <c r="B33" t="s">
        <v>375</v>
      </c>
      <c r="C33" t="s">
        <v>297</v>
      </c>
      <c r="D33" s="8" t="s">
        <v>108</v>
      </c>
      <c r="E33" s="8" t="s">
        <v>376</v>
      </c>
      <c r="F33" s="8">
        <v>1</v>
      </c>
      <c r="G33" s="8" t="s">
        <v>109</v>
      </c>
      <c r="H33" s="8" t="s">
        <v>110</v>
      </c>
      <c r="I33" s="9">
        <v>44568</v>
      </c>
      <c r="J33" s="6">
        <f t="shared" si="1"/>
        <v>139.0082644628099</v>
      </c>
      <c r="K33" s="6">
        <v>168.2</v>
      </c>
      <c r="L33" s="4">
        <v>1</v>
      </c>
      <c r="M33" s="2" t="s">
        <v>381</v>
      </c>
    </row>
    <row r="34" spans="1:13" x14ac:dyDescent="0.25">
      <c r="A34" t="s">
        <v>374</v>
      </c>
      <c r="B34" t="s">
        <v>375</v>
      </c>
      <c r="C34" t="s">
        <v>237</v>
      </c>
      <c r="D34" s="8" t="s">
        <v>20</v>
      </c>
      <c r="E34" s="8" t="s">
        <v>376</v>
      </c>
      <c r="F34" s="8">
        <v>1</v>
      </c>
      <c r="G34" s="8" t="s">
        <v>18</v>
      </c>
      <c r="H34" s="8" t="s">
        <v>19</v>
      </c>
      <c r="I34" s="9">
        <v>44601</v>
      </c>
      <c r="J34" s="6">
        <f t="shared" si="1"/>
        <v>600</v>
      </c>
      <c r="K34" s="6">
        <v>726</v>
      </c>
      <c r="L34" s="4">
        <v>1</v>
      </c>
      <c r="M34" s="2" t="s">
        <v>382</v>
      </c>
    </row>
    <row r="35" spans="1:13" x14ac:dyDescent="0.25">
      <c r="A35" t="s">
        <v>374</v>
      </c>
      <c r="B35" t="s">
        <v>375</v>
      </c>
      <c r="C35" t="s">
        <v>294</v>
      </c>
      <c r="D35" s="8" t="s">
        <v>106</v>
      </c>
      <c r="E35" s="8" t="s">
        <v>376</v>
      </c>
      <c r="F35" s="8">
        <v>1</v>
      </c>
      <c r="G35" s="8" t="s">
        <v>103</v>
      </c>
      <c r="H35" s="8" t="s">
        <v>104</v>
      </c>
      <c r="I35" s="9">
        <v>44601</v>
      </c>
      <c r="J35" s="6">
        <f t="shared" si="1"/>
        <v>372.84297520661158</v>
      </c>
      <c r="K35" s="6">
        <v>451.14</v>
      </c>
      <c r="L35" s="4">
        <v>1</v>
      </c>
      <c r="M35" s="2" t="s">
        <v>381</v>
      </c>
    </row>
    <row r="36" spans="1:13" x14ac:dyDescent="0.25">
      <c r="A36" t="s">
        <v>374</v>
      </c>
      <c r="B36" t="s">
        <v>375</v>
      </c>
      <c r="C36" t="s">
        <v>274</v>
      </c>
      <c r="D36" s="8" t="s">
        <v>75</v>
      </c>
      <c r="E36" s="8" t="s">
        <v>376</v>
      </c>
      <c r="F36" s="8">
        <v>1</v>
      </c>
      <c r="G36" s="8" t="s">
        <v>73</v>
      </c>
      <c r="H36" s="8" t="s">
        <v>74</v>
      </c>
      <c r="I36" s="9">
        <v>44600</v>
      </c>
      <c r="J36" s="6">
        <f t="shared" si="1"/>
        <v>33.421487603305785</v>
      </c>
      <c r="K36" s="6">
        <v>40.44</v>
      </c>
      <c r="L36" s="4">
        <v>1</v>
      </c>
      <c r="M36" s="2" t="s">
        <v>381</v>
      </c>
    </row>
    <row r="37" spans="1:13" x14ac:dyDescent="0.25">
      <c r="A37" t="s">
        <v>374</v>
      </c>
      <c r="B37" t="s">
        <v>375</v>
      </c>
      <c r="C37" t="s">
        <v>252</v>
      </c>
      <c r="D37" s="8" t="s">
        <v>37</v>
      </c>
      <c r="E37" s="8" t="s">
        <v>376</v>
      </c>
      <c r="F37" s="8">
        <v>1</v>
      </c>
      <c r="G37" s="8" t="s">
        <v>35</v>
      </c>
      <c r="H37" s="8" t="s">
        <v>36</v>
      </c>
      <c r="I37" s="9">
        <v>44592</v>
      </c>
      <c r="J37" s="6">
        <f t="shared" si="1"/>
        <v>11.024793388429753</v>
      </c>
      <c r="K37" s="6">
        <v>13.34</v>
      </c>
      <c r="L37" s="4">
        <v>1</v>
      </c>
      <c r="M37" s="2" t="s">
        <v>381</v>
      </c>
    </row>
    <row r="38" spans="1:13" x14ac:dyDescent="0.25">
      <c r="A38" t="s">
        <v>374</v>
      </c>
      <c r="B38" t="s">
        <v>375</v>
      </c>
      <c r="C38" t="s">
        <v>342</v>
      </c>
      <c r="D38" s="8" t="s">
        <v>180</v>
      </c>
      <c r="E38" s="8" t="s">
        <v>376</v>
      </c>
      <c r="F38" s="8">
        <v>1</v>
      </c>
      <c r="G38" s="8" t="s">
        <v>178</v>
      </c>
      <c r="H38" s="8" t="s">
        <v>179</v>
      </c>
      <c r="I38" s="9">
        <v>44599</v>
      </c>
      <c r="J38" s="6">
        <f t="shared" si="1"/>
        <v>35.900826446280988</v>
      </c>
      <c r="K38" s="6">
        <v>43.44</v>
      </c>
      <c r="L38" s="4">
        <v>1</v>
      </c>
      <c r="M38" s="2" t="s">
        <v>381</v>
      </c>
    </row>
    <row r="39" spans="1:13" x14ac:dyDescent="0.25">
      <c r="A39" t="s">
        <v>374</v>
      </c>
      <c r="B39" t="s">
        <v>375</v>
      </c>
      <c r="C39" t="s">
        <v>341</v>
      </c>
      <c r="D39" s="8" t="s">
        <v>185</v>
      </c>
      <c r="E39" s="8" t="s">
        <v>376</v>
      </c>
      <c r="F39" s="8">
        <v>1</v>
      </c>
      <c r="G39" s="8" t="s">
        <v>178</v>
      </c>
      <c r="H39" s="8" t="s">
        <v>179</v>
      </c>
      <c r="I39" s="9">
        <v>44598</v>
      </c>
      <c r="J39" s="6">
        <f t="shared" si="1"/>
        <v>244.00000000000003</v>
      </c>
      <c r="K39" s="6">
        <v>295.24</v>
      </c>
      <c r="L39" s="4">
        <v>1</v>
      </c>
      <c r="M39" s="2" t="s">
        <v>382</v>
      </c>
    </row>
    <row r="40" spans="1:13" x14ac:dyDescent="0.25">
      <c r="A40" t="s">
        <v>374</v>
      </c>
      <c r="B40" t="s">
        <v>375</v>
      </c>
      <c r="C40" t="s">
        <v>340</v>
      </c>
      <c r="D40" s="8" t="s">
        <v>184</v>
      </c>
      <c r="E40" s="8" t="s">
        <v>376</v>
      </c>
      <c r="F40" s="8">
        <v>1</v>
      </c>
      <c r="G40" s="8" t="s">
        <v>178</v>
      </c>
      <c r="H40" s="8" t="s">
        <v>179</v>
      </c>
      <c r="I40" s="9">
        <v>44598</v>
      </c>
      <c r="J40" s="6">
        <f t="shared" si="1"/>
        <v>50</v>
      </c>
      <c r="K40" s="6">
        <v>60.5</v>
      </c>
      <c r="L40" s="4">
        <v>1</v>
      </c>
      <c r="M40" s="2" t="s">
        <v>381</v>
      </c>
    </row>
    <row r="41" spans="1:13" x14ac:dyDescent="0.25">
      <c r="A41" t="s">
        <v>374</v>
      </c>
      <c r="B41" t="s">
        <v>375</v>
      </c>
      <c r="C41" t="s">
        <v>296</v>
      </c>
      <c r="D41" s="8" t="s">
        <v>108</v>
      </c>
      <c r="E41" s="8" t="s">
        <v>376</v>
      </c>
      <c r="F41" s="8">
        <v>1</v>
      </c>
      <c r="G41" s="8" t="s">
        <v>109</v>
      </c>
      <c r="H41" s="8" t="s">
        <v>110</v>
      </c>
      <c r="I41" s="9">
        <v>44596</v>
      </c>
      <c r="J41" s="6">
        <f t="shared" si="1"/>
        <v>139.0082644628099</v>
      </c>
      <c r="K41" s="6">
        <v>168.2</v>
      </c>
      <c r="L41" s="4">
        <v>1</v>
      </c>
      <c r="M41" s="2" t="s">
        <v>381</v>
      </c>
    </row>
    <row r="42" spans="1:13" x14ac:dyDescent="0.25">
      <c r="A42" t="s">
        <v>374</v>
      </c>
      <c r="B42" t="s">
        <v>375</v>
      </c>
      <c r="C42" t="s">
        <v>358</v>
      </c>
      <c r="D42" s="8" t="s">
        <v>209</v>
      </c>
      <c r="E42" s="8" t="s">
        <v>376</v>
      </c>
      <c r="F42" s="8">
        <v>1</v>
      </c>
      <c r="G42" s="8" t="s">
        <v>207</v>
      </c>
      <c r="H42" s="8" t="s">
        <v>208</v>
      </c>
      <c r="I42" s="9">
        <v>44596</v>
      </c>
      <c r="J42" s="6">
        <f t="shared" si="1"/>
        <v>429.25619834710744</v>
      </c>
      <c r="K42" s="6">
        <v>519.4</v>
      </c>
      <c r="L42" s="4">
        <v>1</v>
      </c>
      <c r="M42" s="2" t="s">
        <v>381</v>
      </c>
    </row>
    <row r="43" spans="1:13" x14ac:dyDescent="0.25">
      <c r="A43" t="s">
        <v>374</v>
      </c>
      <c r="B43" t="s">
        <v>375</v>
      </c>
      <c r="C43" t="s">
        <v>249</v>
      </c>
      <c r="D43" s="8" t="s">
        <v>29</v>
      </c>
      <c r="E43" s="8" t="s">
        <v>376</v>
      </c>
      <c r="F43" s="8">
        <v>1</v>
      </c>
      <c r="G43" s="8" t="s">
        <v>27</v>
      </c>
      <c r="H43" s="8" t="s">
        <v>28</v>
      </c>
      <c r="I43" s="9">
        <v>44611</v>
      </c>
      <c r="J43" s="6">
        <f t="shared" si="1"/>
        <v>155.42148760330579</v>
      </c>
      <c r="K43" s="6">
        <v>188.06</v>
      </c>
      <c r="L43" s="4">
        <v>1</v>
      </c>
      <c r="M43" s="2" t="s">
        <v>381</v>
      </c>
    </row>
    <row r="44" spans="1:13" x14ac:dyDescent="0.25">
      <c r="A44" t="s">
        <v>374</v>
      </c>
      <c r="B44" t="s">
        <v>375</v>
      </c>
      <c r="C44" t="s">
        <v>354</v>
      </c>
      <c r="D44" s="8" t="s">
        <v>117</v>
      </c>
      <c r="E44" s="8" t="s">
        <v>376</v>
      </c>
      <c r="F44" s="8">
        <v>1</v>
      </c>
      <c r="G44" s="8" t="s">
        <v>201</v>
      </c>
      <c r="H44" s="8" t="s">
        <v>202</v>
      </c>
      <c r="I44" s="9">
        <v>44592</v>
      </c>
      <c r="J44" s="6">
        <f t="shared" si="1"/>
        <v>682.20661157024801</v>
      </c>
      <c r="K44" s="6">
        <v>825.47</v>
      </c>
      <c r="L44" s="4">
        <v>1</v>
      </c>
      <c r="M44" s="2" t="s">
        <v>381</v>
      </c>
    </row>
    <row r="45" spans="1:13" x14ac:dyDescent="0.25">
      <c r="A45" t="s">
        <v>374</v>
      </c>
      <c r="B45" t="s">
        <v>375</v>
      </c>
      <c r="C45" t="s">
        <v>286</v>
      </c>
      <c r="D45" s="8" t="s">
        <v>98</v>
      </c>
      <c r="E45" s="8" t="s">
        <v>377</v>
      </c>
      <c r="F45" s="8">
        <v>1</v>
      </c>
      <c r="G45" s="8" t="s">
        <v>93</v>
      </c>
      <c r="H45" s="8" t="s">
        <v>94</v>
      </c>
      <c r="I45" s="9">
        <v>44601</v>
      </c>
      <c r="J45" s="6">
        <f t="shared" si="1"/>
        <v>560</v>
      </c>
      <c r="K45" s="6">
        <v>677.6</v>
      </c>
      <c r="L45" s="4">
        <v>1</v>
      </c>
      <c r="M45" s="2" t="s">
        <v>382</v>
      </c>
    </row>
    <row r="46" spans="1:13" x14ac:dyDescent="0.25">
      <c r="A46" t="s">
        <v>374</v>
      </c>
      <c r="B46" t="s">
        <v>375</v>
      </c>
      <c r="C46" t="s">
        <v>287</v>
      </c>
      <c r="D46" s="8" t="s">
        <v>99</v>
      </c>
      <c r="E46" s="8" t="s">
        <v>377</v>
      </c>
      <c r="F46" s="8">
        <v>1</v>
      </c>
      <c r="G46" s="8" t="s">
        <v>93</v>
      </c>
      <c r="H46" s="8" t="s">
        <v>94</v>
      </c>
      <c r="I46" s="9">
        <v>44601</v>
      </c>
      <c r="J46" s="6">
        <f t="shared" si="1"/>
        <v>5448</v>
      </c>
      <c r="K46" s="6">
        <v>6592.08</v>
      </c>
      <c r="L46" s="4">
        <v>1</v>
      </c>
      <c r="M46" s="2" t="s">
        <v>382</v>
      </c>
    </row>
    <row r="47" spans="1:13" x14ac:dyDescent="0.25">
      <c r="A47" t="s">
        <v>374</v>
      </c>
      <c r="B47" t="s">
        <v>375</v>
      </c>
      <c r="C47" t="s">
        <v>241</v>
      </c>
      <c r="D47" s="8" t="s">
        <v>23</v>
      </c>
      <c r="E47" s="8" t="s">
        <v>376</v>
      </c>
      <c r="F47" s="8">
        <v>1</v>
      </c>
      <c r="G47" s="8" t="s">
        <v>24</v>
      </c>
      <c r="H47" s="8" t="s">
        <v>25</v>
      </c>
      <c r="I47" s="9">
        <v>44593</v>
      </c>
      <c r="J47" s="6">
        <f t="shared" si="1"/>
        <v>12.347107438016529</v>
      </c>
      <c r="K47" s="6">
        <v>14.94</v>
      </c>
      <c r="L47" s="4">
        <v>1</v>
      </c>
      <c r="M47" s="2" t="s">
        <v>381</v>
      </c>
    </row>
    <row r="48" spans="1:13" x14ac:dyDescent="0.25">
      <c r="A48" t="s">
        <v>374</v>
      </c>
      <c r="B48" t="s">
        <v>375</v>
      </c>
      <c r="C48" t="s">
        <v>243</v>
      </c>
      <c r="D48" s="8" t="s">
        <v>23</v>
      </c>
      <c r="E48" s="8" t="s">
        <v>376</v>
      </c>
      <c r="F48" s="8">
        <v>1</v>
      </c>
      <c r="G48" s="8" t="s">
        <v>24</v>
      </c>
      <c r="H48" s="8" t="s">
        <v>25</v>
      </c>
      <c r="I48" s="9">
        <v>44593</v>
      </c>
      <c r="J48" s="6">
        <f t="shared" si="1"/>
        <v>27.000000000000004</v>
      </c>
      <c r="K48" s="6">
        <v>32.67</v>
      </c>
      <c r="L48" s="4">
        <v>1</v>
      </c>
      <c r="M48" s="2" t="s">
        <v>381</v>
      </c>
    </row>
    <row r="49" spans="1:13" x14ac:dyDescent="0.25">
      <c r="A49" t="s">
        <v>374</v>
      </c>
      <c r="B49" t="s">
        <v>375</v>
      </c>
      <c r="C49" t="s">
        <v>329</v>
      </c>
      <c r="D49" s="8" t="s">
        <v>161</v>
      </c>
      <c r="E49" s="8" t="s">
        <v>376</v>
      </c>
      <c r="F49" s="8">
        <v>1</v>
      </c>
      <c r="G49" s="8" t="s">
        <v>159</v>
      </c>
      <c r="H49" s="8" t="s">
        <v>160</v>
      </c>
      <c r="I49" s="9">
        <v>44592</v>
      </c>
      <c r="J49" s="6">
        <f t="shared" si="1"/>
        <v>124.25619834710744</v>
      </c>
      <c r="K49" s="6">
        <v>150.35</v>
      </c>
      <c r="L49" s="4">
        <v>1</v>
      </c>
      <c r="M49" s="2" t="s">
        <v>381</v>
      </c>
    </row>
    <row r="50" spans="1:13" x14ac:dyDescent="0.25">
      <c r="A50" t="s">
        <v>374</v>
      </c>
      <c r="B50" t="s">
        <v>375</v>
      </c>
      <c r="C50" t="s">
        <v>288</v>
      </c>
      <c r="D50" s="8" t="s">
        <v>100</v>
      </c>
      <c r="E50" s="8" t="s">
        <v>376</v>
      </c>
      <c r="F50" s="8">
        <v>1</v>
      </c>
      <c r="G50" s="8" t="s">
        <v>93</v>
      </c>
      <c r="H50" s="8" t="s">
        <v>94</v>
      </c>
      <c r="I50" s="9">
        <v>44606</v>
      </c>
      <c r="J50" s="6">
        <f t="shared" si="1"/>
        <v>1043.7603305785124</v>
      </c>
      <c r="K50" s="6">
        <v>1262.95</v>
      </c>
      <c r="L50" s="4">
        <v>1</v>
      </c>
      <c r="M50" s="2" t="s">
        <v>381</v>
      </c>
    </row>
    <row r="51" spans="1:13" x14ac:dyDescent="0.25">
      <c r="A51" t="s">
        <v>374</v>
      </c>
      <c r="B51" t="s">
        <v>375</v>
      </c>
      <c r="C51" t="s">
        <v>301</v>
      </c>
      <c r="D51" s="8" t="s">
        <v>118</v>
      </c>
      <c r="E51" s="8" t="s">
        <v>376</v>
      </c>
      <c r="F51" s="8">
        <v>1</v>
      </c>
      <c r="G51" s="8" t="s">
        <v>119</v>
      </c>
      <c r="H51" s="8" t="s">
        <v>120</v>
      </c>
      <c r="I51" s="9">
        <v>44620</v>
      </c>
      <c r="J51" s="6">
        <f t="shared" si="1"/>
        <v>250</v>
      </c>
      <c r="K51" s="6">
        <v>302.5</v>
      </c>
      <c r="L51" s="4">
        <v>1</v>
      </c>
      <c r="M51" s="2" t="s">
        <v>381</v>
      </c>
    </row>
    <row r="52" spans="1:13" x14ac:dyDescent="0.25">
      <c r="A52" t="s">
        <v>374</v>
      </c>
      <c r="B52" t="s">
        <v>375</v>
      </c>
      <c r="C52" t="s">
        <v>263</v>
      </c>
      <c r="D52" s="8" t="s">
        <v>54</v>
      </c>
      <c r="E52" s="8" t="s">
        <v>376</v>
      </c>
      <c r="F52" s="8">
        <v>1</v>
      </c>
      <c r="G52" s="8" t="s">
        <v>50</v>
      </c>
      <c r="H52" s="8" t="s">
        <v>51</v>
      </c>
      <c r="I52" s="9">
        <v>44616</v>
      </c>
      <c r="J52" s="6">
        <f t="shared" si="1"/>
        <v>800</v>
      </c>
      <c r="K52" s="6">
        <v>968</v>
      </c>
      <c r="L52" s="4">
        <v>1</v>
      </c>
      <c r="M52" s="2" t="s">
        <v>382</v>
      </c>
    </row>
    <row r="53" spans="1:13" x14ac:dyDescent="0.25">
      <c r="A53" t="s">
        <v>374</v>
      </c>
      <c r="B53" t="s">
        <v>375</v>
      </c>
      <c r="C53" t="s">
        <v>262</v>
      </c>
      <c r="D53" s="8" t="s">
        <v>53</v>
      </c>
      <c r="E53" s="8" t="s">
        <v>376</v>
      </c>
      <c r="F53" s="8">
        <v>1</v>
      </c>
      <c r="G53" s="8" t="s">
        <v>50</v>
      </c>
      <c r="H53" s="8" t="s">
        <v>51</v>
      </c>
      <c r="I53" s="9">
        <v>44616</v>
      </c>
      <c r="J53" s="6">
        <f t="shared" si="1"/>
        <v>600</v>
      </c>
      <c r="K53" s="6">
        <v>726</v>
      </c>
      <c r="L53" s="4">
        <v>1</v>
      </c>
      <c r="M53" s="2" t="s">
        <v>382</v>
      </c>
    </row>
    <row r="54" spans="1:13" x14ac:dyDescent="0.25">
      <c r="A54" t="s">
        <v>374</v>
      </c>
      <c r="B54" t="s">
        <v>375</v>
      </c>
      <c r="C54" t="s">
        <v>320</v>
      </c>
      <c r="D54" s="8" t="s">
        <v>153</v>
      </c>
      <c r="E54" s="8" t="s">
        <v>376</v>
      </c>
      <c r="F54" s="8">
        <v>1</v>
      </c>
      <c r="G54" s="8" t="s">
        <v>151</v>
      </c>
      <c r="H54" s="8" t="s">
        <v>152</v>
      </c>
      <c r="I54" s="9">
        <v>44621</v>
      </c>
      <c r="J54" s="6">
        <f t="shared" si="1"/>
        <v>362.82644628099172</v>
      </c>
      <c r="K54" s="6">
        <v>439.02</v>
      </c>
      <c r="L54" s="4">
        <v>1</v>
      </c>
      <c r="M54" s="2" t="s">
        <v>381</v>
      </c>
    </row>
    <row r="55" spans="1:13" x14ac:dyDescent="0.25">
      <c r="A55" t="s">
        <v>374</v>
      </c>
      <c r="B55" t="s">
        <v>375</v>
      </c>
      <c r="C55" t="s">
        <v>319</v>
      </c>
      <c r="D55" s="8" t="s">
        <v>150</v>
      </c>
      <c r="E55" s="8" t="s">
        <v>376</v>
      </c>
      <c r="F55" s="8">
        <v>1</v>
      </c>
      <c r="G55" s="8" t="s">
        <v>145</v>
      </c>
      <c r="H55" s="8" t="s">
        <v>146</v>
      </c>
      <c r="I55" s="9">
        <v>44621</v>
      </c>
      <c r="J55" s="6">
        <f t="shared" si="1"/>
        <v>100</v>
      </c>
      <c r="K55" s="6">
        <v>121</v>
      </c>
      <c r="L55" s="4">
        <v>1</v>
      </c>
      <c r="M55" s="2" t="s">
        <v>381</v>
      </c>
    </row>
    <row r="56" spans="1:13" x14ac:dyDescent="0.25">
      <c r="A56" t="s">
        <v>374</v>
      </c>
      <c r="B56" t="s">
        <v>375</v>
      </c>
      <c r="C56" t="s">
        <v>337</v>
      </c>
      <c r="D56" s="8" t="s">
        <v>182</v>
      </c>
      <c r="E56" s="8" t="s">
        <v>376</v>
      </c>
      <c r="F56" s="8">
        <v>1</v>
      </c>
      <c r="G56" s="8" t="s">
        <v>178</v>
      </c>
      <c r="H56" s="8" t="s">
        <v>179</v>
      </c>
      <c r="I56" s="9">
        <v>44616</v>
      </c>
      <c r="J56" s="6">
        <f t="shared" si="1"/>
        <v>102</v>
      </c>
      <c r="K56" s="6">
        <v>123.42</v>
      </c>
      <c r="L56" s="4">
        <v>1</v>
      </c>
      <c r="M56" s="2" t="s">
        <v>382</v>
      </c>
    </row>
    <row r="57" spans="1:13" x14ac:dyDescent="0.25">
      <c r="A57" t="s">
        <v>374</v>
      </c>
      <c r="B57" t="s">
        <v>375</v>
      </c>
      <c r="C57" t="s">
        <v>339</v>
      </c>
      <c r="D57" s="8" t="s">
        <v>183</v>
      </c>
      <c r="E57" s="8" t="s">
        <v>376</v>
      </c>
      <c r="F57" s="8">
        <v>1</v>
      </c>
      <c r="G57" s="8" t="s">
        <v>178</v>
      </c>
      <c r="H57" s="8" t="s">
        <v>179</v>
      </c>
      <c r="I57" s="9">
        <v>44620</v>
      </c>
      <c r="J57" s="6">
        <f t="shared" si="1"/>
        <v>50</v>
      </c>
      <c r="K57" s="6">
        <v>60.5</v>
      </c>
      <c r="L57" s="4">
        <v>1</v>
      </c>
      <c r="M57" s="2" t="s">
        <v>382</v>
      </c>
    </row>
    <row r="58" spans="1:13" x14ac:dyDescent="0.25">
      <c r="A58" t="s">
        <v>374</v>
      </c>
      <c r="B58" t="s">
        <v>375</v>
      </c>
      <c r="C58" t="s">
        <v>369</v>
      </c>
      <c r="D58" s="8" t="s">
        <v>225</v>
      </c>
      <c r="E58" s="8" t="s">
        <v>376</v>
      </c>
      <c r="F58" s="8">
        <v>1</v>
      </c>
      <c r="G58" s="8" t="s">
        <v>226</v>
      </c>
      <c r="H58" s="8" t="s">
        <v>227</v>
      </c>
      <c r="I58" s="9">
        <v>44614</v>
      </c>
      <c r="J58" s="6">
        <f t="shared" si="1"/>
        <v>108.91735537190083</v>
      </c>
      <c r="K58" s="6">
        <v>131.79</v>
      </c>
      <c r="L58" s="4">
        <v>1</v>
      </c>
      <c r="M58" s="2" t="s">
        <v>381</v>
      </c>
    </row>
    <row r="59" spans="1:13" x14ac:dyDescent="0.25">
      <c r="A59" t="s">
        <v>374</v>
      </c>
      <c r="B59" t="s">
        <v>375</v>
      </c>
      <c r="C59" t="s">
        <v>308</v>
      </c>
      <c r="D59" s="8" t="s">
        <v>129</v>
      </c>
      <c r="E59" s="8" t="s">
        <v>376</v>
      </c>
      <c r="F59" s="8">
        <v>1</v>
      </c>
      <c r="G59" s="8" t="s">
        <v>127</v>
      </c>
      <c r="H59" s="8" t="s">
        <v>128</v>
      </c>
      <c r="I59" s="9">
        <v>44621</v>
      </c>
      <c r="J59" s="6">
        <f t="shared" si="1"/>
        <v>40.528925619834709</v>
      </c>
      <c r="K59" s="6">
        <v>49.04</v>
      </c>
      <c r="L59" s="4">
        <v>1</v>
      </c>
      <c r="M59" s="2" t="s">
        <v>381</v>
      </c>
    </row>
    <row r="60" spans="1:13" x14ac:dyDescent="0.25">
      <c r="A60" t="s">
        <v>374</v>
      </c>
      <c r="B60" t="s">
        <v>375</v>
      </c>
      <c r="C60" t="s">
        <v>259</v>
      </c>
      <c r="D60" s="8" t="s">
        <v>46</v>
      </c>
      <c r="E60" s="8" t="s">
        <v>376</v>
      </c>
      <c r="F60" s="8">
        <v>1</v>
      </c>
      <c r="G60" s="8" t="s">
        <v>47</v>
      </c>
      <c r="H60" s="8" t="s">
        <v>48</v>
      </c>
      <c r="I60" s="9">
        <v>44621</v>
      </c>
      <c r="J60" s="6">
        <f t="shared" si="1"/>
        <v>54.66115702479339</v>
      </c>
      <c r="K60" s="6">
        <v>66.14</v>
      </c>
      <c r="L60" s="4">
        <v>1</v>
      </c>
      <c r="M60" s="2" t="s">
        <v>381</v>
      </c>
    </row>
    <row r="61" spans="1:13" x14ac:dyDescent="0.25">
      <c r="A61" t="s">
        <v>374</v>
      </c>
      <c r="B61" t="s">
        <v>375</v>
      </c>
      <c r="C61" t="s">
        <v>353</v>
      </c>
      <c r="D61" s="8" t="s">
        <v>117</v>
      </c>
      <c r="E61" s="8" t="s">
        <v>376</v>
      </c>
      <c r="F61" s="8">
        <v>1</v>
      </c>
      <c r="G61" s="8" t="s">
        <v>201</v>
      </c>
      <c r="H61" s="8" t="s">
        <v>202</v>
      </c>
      <c r="I61" s="9">
        <v>44620</v>
      </c>
      <c r="J61" s="6">
        <f t="shared" si="1"/>
        <v>630.90909090909088</v>
      </c>
      <c r="K61" s="6">
        <v>763.4</v>
      </c>
      <c r="L61" s="4">
        <v>1</v>
      </c>
      <c r="M61" s="2" t="s">
        <v>381</v>
      </c>
    </row>
    <row r="62" spans="1:13" x14ac:dyDescent="0.25">
      <c r="A62" t="s">
        <v>374</v>
      </c>
      <c r="B62" t="s">
        <v>375</v>
      </c>
      <c r="C62" t="s">
        <v>245</v>
      </c>
      <c r="D62" s="8" t="s">
        <v>31</v>
      </c>
      <c r="E62" s="8" t="s">
        <v>376</v>
      </c>
      <c r="F62" s="8">
        <v>1</v>
      </c>
      <c r="G62" s="8" t="s">
        <v>27</v>
      </c>
      <c r="H62" s="8" t="s">
        <v>28</v>
      </c>
      <c r="I62" s="9">
        <v>44621</v>
      </c>
      <c r="J62" s="6">
        <f t="shared" ref="J62:J93" si="2">K62/1.21</f>
        <v>331.44628099173553</v>
      </c>
      <c r="K62" s="6">
        <v>401.05</v>
      </c>
      <c r="L62" s="4">
        <v>1</v>
      </c>
      <c r="M62" s="2" t="s">
        <v>381</v>
      </c>
    </row>
    <row r="63" spans="1:13" x14ac:dyDescent="0.25">
      <c r="A63" t="s">
        <v>374</v>
      </c>
      <c r="B63" t="s">
        <v>375</v>
      </c>
      <c r="C63" t="s">
        <v>361</v>
      </c>
      <c r="D63" s="8" t="s">
        <v>213</v>
      </c>
      <c r="E63" s="8" t="s">
        <v>376</v>
      </c>
      <c r="F63" s="8">
        <v>1</v>
      </c>
      <c r="G63" s="8" t="s">
        <v>211</v>
      </c>
      <c r="H63" s="8" t="s">
        <v>212</v>
      </c>
      <c r="I63" s="9">
        <v>44614</v>
      </c>
      <c r="J63" s="6">
        <f t="shared" si="2"/>
        <v>254</v>
      </c>
      <c r="K63" s="6">
        <v>307.33999999999997</v>
      </c>
      <c r="L63" s="4">
        <v>1</v>
      </c>
      <c r="M63" s="2" t="s">
        <v>381</v>
      </c>
    </row>
    <row r="64" spans="1:13" x14ac:dyDescent="0.25">
      <c r="A64" t="s">
        <v>374</v>
      </c>
      <c r="B64" t="s">
        <v>375</v>
      </c>
      <c r="C64" t="s">
        <v>273</v>
      </c>
      <c r="D64" s="8" t="s">
        <v>72</v>
      </c>
      <c r="E64" s="8" t="s">
        <v>376</v>
      </c>
      <c r="F64" s="8">
        <v>1</v>
      </c>
      <c r="G64" s="8" t="s">
        <v>70</v>
      </c>
      <c r="H64" s="8" t="s">
        <v>71</v>
      </c>
      <c r="I64" s="9">
        <v>44615</v>
      </c>
      <c r="J64" s="6">
        <f t="shared" si="2"/>
        <v>51.066115702479337</v>
      </c>
      <c r="K64" s="6">
        <v>61.79</v>
      </c>
      <c r="L64" s="4">
        <v>1</v>
      </c>
      <c r="M64" s="2" t="s">
        <v>381</v>
      </c>
    </row>
    <row r="65" spans="1:13" x14ac:dyDescent="0.25">
      <c r="A65" t="s">
        <v>374</v>
      </c>
      <c r="B65" t="s">
        <v>375</v>
      </c>
      <c r="C65" t="s">
        <v>289</v>
      </c>
      <c r="D65" s="8" t="s">
        <v>95</v>
      </c>
      <c r="E65" s="8" t="s">
        <v>376</v>
      </c>
      <c r="F65" s="8">
        <v>1</v>
      </c>
      <c r="G65" s="8" t="s">
        <v>93</v>
      </c>
      <c r="H65" s="8" t="s">
        <v>94</v>
      </c>
      <c r="I65" s="9">
        <v>44621</v>
      </c>
      <c r="J65" s="6">
        <f t="shared" si="2"/>
        <v>246.09090909090909</v>
      </c>
      <c r="K65" s="6">
        <v>297.77</v>
      </c>
      <c r="L65" s="4">
        <v>1</v>
      </c>
      <c r="M65" s="2" t="s">
        <v>381</v>
      </c>
    </row>
    <row r="66" spans="1:13" x14ac:dyDescent="0.25">
      <c r="A66" t="s">
        <v>374</v>
      </c>
      <c r="B66" t="s">
        <v>375</v>
      </c>
      <c r="C66" t="s">
        <v>305</v>
      </c>
      <c r="D66" s="8" t="s">
        <v>126</v>
      </c>
      <c r="E66" s="8" t="s">
        <v>376</v>
      </c>
      <c r="F66" s="8">
        <v>1</v>
      </c>
      <c r="G66" s="8" t="s">
        <v>121</v>
      </c>
      <c r="H66" s="8" t="s">
        <v>122</v>
      </c>
      <c r="I66" s="9">
        <v>44620</v>
      </c>
      <c r="J66" s="6">
        <f t="shared" si="2"/>
        <v>800</v>
      </c>
      <c r="K66" s="6">
        <v>968</v>
      </c>
      <c r="L66" s="4">
        <v>1</v>
      </c>
      <c r="M66" s="2" t="s">
        <v>382</v>
      </c>
    </row>
    <row r="67" spans="1:13" x14ac:dyDescent="0.25">
      <c r="A67" t="s">
        <v>374</v>
      </c>
      <c r="B67" t="s">
        <v>375</v>
      </c>
      <c r="C67" t="s">
        <v>304</v>
      </c>
      <c r="D67" s="8" t="s">
        <v>125</v>
      </c>
      <c r="E67" s="8" t="s">
        <v>376</v>
      </c>
      <c r="F67" s="8">
        <v>1</v>
      </c>
      <c r="G67" s="8" t="s">
        <v>121</v>
      </c>
      <c r="H67" s="8" t="s">
        <v>122</v>
      </c>
      <c r="I67" s="9">
        <v>44620</v>
      </c>
      <c r="J67" s="6">
        <f t="shared" si="2"/>
        <v>800</v>
      </c>
      <c r="K67" s="6">
        <v>968</v>
      </c>
      <c r="L67" s="4">
        <v>1</v>
      </c>
      <c r="M67" s="2" t="s">
        <v>382</v>
      </c>
    </row>
    <row r="68" spans="1:13" x14ac:dyDescent="0.25">
      <c r="A68" t="s">
        <v>374</v>
      </c>
      <c r="B68" t="s">
        <v>375</v>
      </c>
      <c r="C68" t="s">
        <v>303</v>
      </c>
      <c r="D68" s="8" t="s">
        <v>124</v>
      </c>
      <c r="E68" s="8" t="s">
        <v>376</v>
      </c>
      <c r="F68" s="8">
        <v>1</v>
      </c>
      <c r="G68" s="8" t="s">
        <v>121</v>
      </c>
      <c r="H68" s="8" t="s">
        <v>122</v>
      </c>
      <c r="I68" s="9">
        <v>44620</v>
      </c>
      <c r="J68" s="6">
        <f t="shared" si="2"/>
        <v>600</v>
      </c>
      <c r="K68" s="6">
        <v>726</v>
      </c>
      <c r="L68" s="4">
        <v>1</v>
      </c>
      <c r="M68" s="2" t="s">
        <v>382</v>
      </c>
    </row>
    <row r="69" spans="1:13" x14ac:dyDescent="0.25">
      <c r="A69" t="s">
        <v>374</v>
      </c>
      <c r="B69" t="s">
        <v>375</v>
      </c>
      <c r="C69" t="s">
        <v>302</v>
      </c>
      <c r="D69" s="8" t="s">
        <v>123</v>
      </c>
      <c r="E69" s="8" t="s">
        <v>376</v>
      </c>
      <c r="F69" s="8">
        <v>1</v>
      </c>
      <c r="G69" s="8" t="s">
        <v>121</v>
      </c>
      <c r="H69" s="8" t="s">
        <v>122</v>
      </c>
      <c r="I69" s="9">
        <v>44620</v>
      </c>
      <c r="J69" s="6">
        <f t="shared" si="2"/>
        <v>600</v>
      </c>
      <c r="K69" s="6">
        <v>726</v>
      </c>
      <c r="L69" s="4">
        <v>1</v>
      </c>
      <c r="M69" s="2" t="s">
        <v>382</v>
      </c>
    </row>
    <row r="70" spans="1:13" x14ac:dyDescent="0.25">
      <c r="A70" t="s">
        <v>374</v>
      </c>
      <c r="B70" t="s">
        <v>375</v>
      </c>
      <c r="C70" t="s">
        <v>290</v>
      </c>
      <c r="D70" s="8" t="s">
        <v>101</v>
      </c>
      <c r="E70" s="8" t="s">
        <v>376</v>
      </c>
      <c r="F70" s="8">
        <v>1</v>
      </c>
      <c r="G70" s="8" t="s">
        <v>93</v>
      </c>
      <c r="H70" s="8" t="s">
        <v>94</v>
      </c>
      <c r="I70" s="9">
        <v>44621</v>
      </c>
      <c r="J70" s="6">
        <f t="shared" si="2"/>
        <v>240</v>
      </c>
      <c r="K70" s="6">
        <v>290.39999999999998</v>
      </c>
      <c r="L70" s="4">
        <v>1</v>
      </c>
      <c r="M70" s="2" t="s">
        <v>381</v>
      </c>
    </row>
    <row r="71" spans="1:13" x14ac:dyDescent="0.25">
      <c r="A71" t="s">
        <v>374</v>
      </c>
      <c r="B71" t="s">
        <v>375</v>
      </c>
      <c r="C71" t="s">
        <v>291</v>
      </c>
      <c r="D71" s="8" t="s">
        <v>380</v>
      </c>
      <c r="E71" s="8" t="s">
        <v>376</v>
      </c>
      <c r="F71" s="8">
        <v>1</v>
      </c>
      <c r="G71" s="8" t="s">
        <v>93</v>
      </c>
      <c r="H71" s="8" t="s">
        <v>94</v>
      </c>
      <c r="I71" s="9">
        <v>44621</v>
      </c>
      <c r="J71" s="6">
        <f t="shared" si="2"/>
        <v>77</v>
      </c>
      <c r="K71" s="6">
        <v>93.17</v>
      </c>
      <c r="L71" s="4">
        <v>1</v>
      </c>
      <c r="M71" s="2" t="s">
        <v>381</v>
      </c>
    </row>
    <row r="72" spans="1:13" x14ac:dyDescent="0.25">
      <c r="A72" t="s">
        <v>374</v>
      </c>
      <c r="B72" t="s">
        <v>375</v>
      </c>
      <c r="C72" t="s">
        <v>282</v>
      </c>
      <c r="D72" s="8" t="s">
        <v>89</v>
      </c>
      <c r="E72" s="8" t="s">
        <v>376</v>
      </c>
      <c r="F72" s="8">
        <v>1</v>
      </c>
      <c r="G72" s="8" t="s">
        <v>90</v>
      </c>
      <c r="H72" s="8" t="s">
        <v>91</v>
      </c>
      <c r="I72" s="9">
        <v>44621</v>
      </c>
      <c r="J72" s="6">
        <f t="shared" si="2"/>
        <v>788.7190082644629</v>
      </c>
      <c r="K72" s="6">
        <v>954.35</v>
      </c>
      <c r="L72" s="4">
        <v>1</v>
      </c>
      <c r="M72" s="2" t="s">
        <v>381</v>
      </c>
    </row>
    <row r="73" spans="1:13" x14ac:dyDescent="0.25">
      <c r="A73" t="s">
        <v>374</v>
      </c>
      <c r="B73" t="s">
        <v>375</v>
      </c>
      <c r="C73" t="s">
        <v>334</v>
      </c>
      <c r="D73" s="8" t="s">
        <v>172</v>
      </c>
      <c r="E73" s="8" t="s">
        <v>376</v>
      </c>
      <c r="F73" s="8">
        <v>1</v>
      </c>
      <c r="G73" s="8" t="s">
        <v>173</v>
      </c>
      <c r="H73" s="8" t="s">
        <v>174</v>
      </c>
      <c r="I73" s="9">
        <v>44621</v>
      </c>
      <c r="J73" s="6">
        <f t="shared" si="2"/>
        <v>2301.2892561983472</v>
      </c>
      <c r="K73" s="6">
        <v>2784.56</v>
      </c>
      <c r="L73" s="4">
        <v>1</v>
      </c>
      <c r="M73" s="2" t="s">
        <v>381</v>
      </c>
    </row>
    <row r="74" spans="1:13" x14ac:dyDescent="0.25">
      <c r="A74" t="s">
        <v>374</v>
      </c>
      <c r="B74" t="s">
        <v>375</v>
      </c>
      <c r="C74" t="s">
        <v>356</v>
      </c>
      <c r="D74" s="8" t="s">
        <v>167</v>
      </c>
      <c r="E74" s="8" t="s">
        <v>376</v>
      </c>
      <c r="F74" s="8">
        <v>1</v>
      </c>
      <c r="G74" s="8" t="s">
        <v>204</v>
      </c>
      <c r="H74" s="8" t="s">
        <v>205</v>
      </c>
      <c r="I74" s="9">
        <v>44620</v>
      </c>
      <c r="J74" s="6">
        <f t="shared" si="2"/>
        <v>200</v>
      </c>
      <c r="K74" s="6">
        <v>242</v>
      </c>
      <c r="L74" s="4">
        <v>1</v>
      </c>
      <c r="M74" s="2" t="s">
        <v>381</v>
      </c>
    </row>
    <row r="75" spans="1:13" x14ac:dyDescent="0.25">
      <c r="A75" t="s">
        <v>374</v>
      </c>
      <c r="B75" t="s">
        <v>375</v>
      </c>
      <c r="C75" t="s">
        <v>322</v>
      </c>
      <c r="D75" s="8" t="s">
        <v>155</v>
      </c>
      <c r="E75" s="8" t="s">
        <v>376</v>
      </c>
      <c r="F75" s="8">
        <v>1</v>
      </c>
      <c r="G75" s="8" t="s">
        <v>151</v>
      </c>
      <c r="H75" s="8" t="s">
        <v>152</v>
      </c>
      <c r="I75" s="9">
        <v>44622</v>
      </c>
      <c r="J75" s="6">
        <f t="shared" si="2"/>
        <v>522.36363636363637</v>
      </c>
      <c r="K75" s="6">
        <v>632.05999999999995</v>
      </c>
      <c r="L75" s="4">
        <v>1</v>
      </c>
      <c r="M75" s="2" t="s">
        <v>382</v>
      </c>
    </row>
    <row r="76" spans="1:13" x14ac:dyDescent="0.25">
      <c r="A76" t="s">
        <v>374</v>
      </c>
      <c r="B76" t="s">
        <v>375</v>
      </c>
      <c r="C76" t="s">
        <v>267</v>
      </c>
      <c r="D76" s="8" t="s">
        <v>61</v>
      </c>
      <c r="E76" s="8" t="s">
        <v>376</v>
      </c>
      <c r="F76" s="8">
        <v>1</v>
      </c>
      <c r="G76" s="8" t="s">
        <v>59</v>
      </c>
      <c r="H76" s="8" t="s">
        <v>60</v>
      </c>
      <c r="I76" s="9">
        <v>44620</v>
      </c>
      <c r="J76" s="6">
        <f t="shared" si="2"/>
        <v>68.909090909090907</v>
      </c>
      <c r="K76" s="6">
        <v>83.38</v>
      </c>
      <c r="L76" s="4">
        <v>1</v>
      </c>
      <c r="M76" s="2" t="s">
        <v>381</v>
      </c>
    </row>
    <row r="77" spans="1:13" x14ac:dyDescent="0.25">
      <c r="A77" t="s">
        <v>374</v>
      </c>
      <c r="B77" t="s">
        <v>375</v>
      </c>
      <c r="C77" t="s">
        <v>359</v>
      </c>
      <c r="D77" s="8" t="s">
        <v>210</v>
      </c>
      <c r="E77" s="8" t="s">
        <v>376</v>
      </c>
      <c r="F77" s="8">
        <v>1</v>
      </c>
      <c r="G77" s="8" t="s">
        <v>211</v>
      </c>
      <c r="H77" s="8" t="s">
        <v>212</v>
      </c>
      <c r="I77" s="9">
        <v>44623</v>
      </c>
      <c r="J77" s="6">
        <f t="shared" si="2"/>
        <v>254</v>
      </c>
      <c r="K77" s="6">
        <v>307.33999999999997</v>
      </c>
      <c r="L77" s="4">
        <v>1</v>
      </c>
      <c r="M77" s="2" t="s">
        <v>381</v>
      </c>
    </row>
    <row r="78" spans="1:13" x14ac:dyDescent="0.25">
      <c r="A78" t="s">
        <v>374</v>
      </c>
      <c r="B78" t="s">
        <v>375</v>
      </c>
      <c r="C78" t="s">
        <v>251</v>
      </c>
      <c r="D78" s="8" t="s">
        <v>38</v>
      </c>
      <c r="E78" s="8" t="s">
        <v>376</v>
      </c>
      <c r="F78" s="8">
        <v>1</v>
      </c>
      <c r="G78" s="8" t="s">
        <v>35</v>
      </c>
      <c r="H78" s="8" t="s">
        <v>36</v>
      </c>
      <c r="I78" s="9">
        <v>44620</v>
      </c>
      <c r="J78" s="6">
        <f t="shared" si="2"/>
        <v>11.024793388429753</v>
      </c>
      <c r="K78" s="6">
        <v>13.34</v>
      </c>
      <c r="L78" s="4">
        <v>1</v>
      </c>
      <c r="M78" s="2" t="s">
        <v>381</v>
      </c>
    </row>
    <row r="79" spans="1:13" x14ac:dyDescent="0.25">
      <c r="A79" t="s">
        <v>374</v>
      </c>
      <c r="B79" t="s">
        <v>375</v>
      </c>
      <c r="C79" t="s">
        <v>343</v>
      </c>
      <c r="D79" s="8" t="s">
        <v>180</v>
      </c>
      <c r="E79" s="8" t="s">
        <v>376</v>
      </c>
      <c r="F79" s="8">
        <v>1</v>
      </c>
      <c r="G79" s="8" t="s">
        <v>178</v>
      </c>
      <c r="H79" s="8" t="s">
        <v>179</v>
      </c>
      <c r="I79" s="9">
        <v>44627</v>
      </c>
      <c r="J79" s="6">
        <f t="shared" si="2"/>
        <v>35.900826446280988</v>
      </c>
      <c r="K79" s="6">
        <v>43.44</v>
      </c>
      <c r="L79" s="4">
        <v>1</v>
      </c>
      <c r="M79" s="2" t="s">
        <v>381</v>
      </c>
    </row>
    <row r="80" spans="1:13" x14ac:dyDescent="0.25">
      <c r="A80" t="s">
        <v>374</v>
      </c>
      <c r="B80" t="s">
        <v>375</v>
      </c>
      <c r="C80" t="s">
        <v>295</v>
      </c>
      <c r="D80" s="8" t="s">
        <v>108</v>
      </c>
      <c r="E80" s="8" t="s">
        <v>376</v>
      </c>
      <c r="F80" s="8">
        <v>1</v>
      </c>
      <c r="G80" s="8" t="s">
        <v>109</v>
      </c>
      <c r="H80" s="8" t="s">
        <v>110</v>
      </c>
      <c r="I80" s="9">
        <v>44624</v>
      </c>
      <c r="J80" s="6">
        <f t="shared" si="2"/>
        <v>139.0082644628099</v>
      </c>
      <c r="K80" s="6">
        <v>168.2</v>
      </c>
      <c r="L80" s="4">
        <v>1</v>
      </c>
      <c r="M80" s="2" t="s">
        <v>381</v>
      </c>
    </row>
    <row r="81" spans="1:13" x14ac:dyDescent="0.25">
      <c r="A81" t="s">
        <v>374</v>
      </c>
      <c r="B81" t="s">
        <v>375</v>
      </c>
      <c r="C81" t="s">
        <v>370</v>
      </c>
      <c r="D81" s="8" t="s">
        <v>228</v>
      </c>
      <c r="E81" s="8" t="s">
        <v>376</v>
      </c>
      <c r="F81" s="8">
        <v>1</v>
      </c>
      <c r="G81" s="8" t="s">
        <v>229</v>
      </c>
      <c r="H81" s="8" t="s">
        <v>230</v>
      </c>
      <c r="I81" s="9">
        <v>44624</v>
      </c>
      <c r="J81" s="6">
        <f t="shared" si="2"/>
        <v>600</v>
      </c>
      <c r="K81" s="6">
        <v>726</v>
      </c>
      <c r="L81" s="4">
        <v>1</v>
      </c>
      <c r="M81" s="2" t="s">
        <v>381</v>
      </c>
    </row>
    <row r="82" spans="1:13" x14ac:dyDescent="0.25">
      <c r="A82" t="s">
        <v>374</v>
      </c>
      <c r="B82" t="s">
        <v>375</v>
      </c>
      <c r="C82" t="s">
        <v>279</v>
      </c>
      <c r="D82" s="8" t="s">
        <v>81</v>
      </c>
      <c r="E82" s="8" t="s">
        <v>377</v>
      </c>
      <c r="F82" s="8">
        <v>1</v>
      </c>
      <c r="G82" s="8" t="s">
        <v>82</v>
      </c>
      <c r="H82" s="8" t="s">
        <v>83</v>
      </c>
      <c r="I82" s="9">
        <v>44628</v>
      </c>
      <c r="J82" s="6">
        <f t="shared" si="2"/>
        <v>763.63636363636363</v>
      </c>
      <c r="K82" s="6">
        <v>924</v>
      </c>
      <c r="L82" s="4">
        <v>1</v>
      </c>
      <c r="M82" s="2" t="s">
        <v>382</v>
      </c>
    </row>
    <row r="83" spans="1:13" x14ac:dyDescent="0.25">
      <c r="A83" t="s">
        <v>374</v>
      </c>
      <c r="B83" t="s">
        <v>375</v>
      </c>
      <c r="C83" t="s">
        <v>326</v>
      </c>
      <c r="D83" s="8" t="s">
        <v>378</v>
      </c>
      <c r="E83" s="8" t="s">
        <v>376</v>
      </c>
      <c r="F83" s="8">
        <v>1</v>
      </c>
      <c r="G83" s="8" t="s">
        <v>151</v>
      </c>
      <c r="H83" s="8" t="s">
        <v>152</v>
      </c>
      <c r="I83" s="9">
        <v>44562</v>
      </c>
      <c r="J83" s="6">
        <f t="shared" si="2"/>
        <v>238.06611570247935</v>
      </c>
      <c r="K83" s="6">
        <v>288.06</v>
      </c>
      <c r="L83" s="4">
        <v>1</v>
      </c>
      <c r="M83" s="2" t="s">
        <v>381</v>
      </c>
    </row>
    <row r="84" spans="1:13" x14ac:dyDescent="0.25">
      <c r="A84" t="s">
        <v>374</v>
      </c>
      <c r="B84" t="s">
        <v>375</v>
      </c>
      <c r="C84" t="s">
        <v>244</v>
      </c>
      <c r="D84" s="8" t="s">
        <v>23</v>
      </c>
      <c r="E84" s="8" t="s">
        <v>376</v>
      </c>
      <c r="F84" s="8">
        <v>1</v>
      </c>
      <c r="G84" s="8" t="s">
        <v>24</v>
      </c>
      <c r="H84" s="8" t="s">
        <v>25</v>
      </c>
      <c r="I84" s="9">
        <v>44621</v>
      </c>
      <c r="J84" s="6">
        <f t="shared" si="2"/>
        <v>49.760330578512402</v>
      </c>
      <c r="K84" s="6">
        <v>60.21</v>
      </c>
      <c r="L84" s="4">
        <v>1</v>
      </c>
      <c r="M84" s="2" t="s">
        <v>381</v>
      </c>
    </row>
    <row r="85" spans="1:13" x14ac:dyDescent="0.25">
      <c r="A85" t="s">
        <v>374</v>
      </c>
      <c r="B85" t="s">
        <v>375</v>
      </c>
      <c r="C85" t="s">
        <v>242</v>
      </c>
      <c r="D85" s="8" t="s">
        <v>23</v>
      </c>
      <c r="E85" s="8" t="s">
        <v>376</v>
      </c>
      <c r="F85" s="8">
        <v>1</v>
      </c>
      <c r="G85" s="8" t="s">
        <v>24</v>
      </c>
      <c r="H85" s="8" t="s">
        <v>25</v>
      </c>
      <c r="I85" s="9">
        <v>44621</v>
      </c>
      <c r="J85" s="6">
        <f t="shared" si="2"/>
        <v>27.000000000000004</v>
      </c>
      <c r="K85" s="6">
        <v>32.67</v>
      </c>
      <c r="L85" s="4">
        <v>1</v>
      </c>
      <c r="M85" s="2" t="s">
        <v>381</v>
      </c>
    </row>
    <row r="86" spans="1:13" x14ac:dyDescent="0.25">
      <c r="A86" t="s">
        <v>374</v>
      </c>
      <c r="B86" t="s">
        <v>375</v>
      </c>
      <c r="C86" t="s">
        <v>292</v>
      </c>
      <c r="D86" s="8" t="s">
        <v>106</v>
      </c>
      <c r="E86" s="8" t="s">
        <v>376</v>
      </c>
      <c r="F86" s="8">
        <v>1</v>
      </c>
      <c r="G86" s="8" t="s">
        <v>103</v>
      </c>
      <c r="H86" s="8" t="s">
        <v>104</v>
      </c>
      <c r="I86" s="9">
        <v>44629</v>
      </c>
      <c r="J86" s="6">
        <f t="shared" si="2"/>
        <v>372</v>
      </c>
      <c r="K86" s="6">
        <v>450.12</v>
      </c>
      <c r="L86" s="4">
        <v>1</v>
      </c>
      <c r="M86" s="2" t="s">
        <v>381</v>
      </c>
    </row>
    <row r="87" spans="1:13" x14ac:dyDescent="0.25">
      <c r="A87" t="s">
        <v>374</v>
      </c>
      <c r="B87" t="s">
        <v>375</v>
      </c>
      <c r="C87" t="s">
        <v>275</v>
      </c>
      <c r="D87" s="8" t="s">
        <v>75</v>
      </c>
      <c r="E87" s="8" t="s">
        <v>376</v>
      </c>
      <c r="F87" s="8">
        <v>1</v>
      </c>
      <c r="G87" s="8" t="s">
        <v>73</v>
      </c>
      <c r="H87" s="8" t="s">
        <v>74</v>
      </c>
      <c r="I87" s="9">
        <v>44631</v>
      </c>
      <c r="J87" s="6">
        <f t="shared" si="2"/>
        <v>33.421487603305785</v>
      </c>
      <c r="K87" s="6">
        <v>40.44</v>
      </c>
      <c r="L87" s="4">
        <v>1</v>
      </c>
      <c r="M87" s="2" t="s">
        <v>381</v>
      </c>
    </row>
    <row r="88" spans="1:13" x14ac:dyDescent="0.25">
      <c r="A88" t="s">
        <v>374</v>
      </c>
      <c r="B88" t="s">
        <v>375</v>
      </c>
      <c r="C88" t="s">
        <v>276</v>
      </c>
      <c r="D88" s="8" t="s">
        <v>76</v>
      </c>
      <c r="E88" s="8" t="s">
        <v>376</v>
      </c>
      <c r="F88" s="8">
        <v>1</v>
      </c>
      <c r="G88" s="8" t="s">
        <v>73</v>
      </c>
      <c r="H88" s="8" t="s">
        <v>74</v>
      </c>
      <c r="I88" s="9">
        <v>44631</v>
      </c>
      <c r="J88" s="6">
        <f t="shared" si="2"/>
        <v>35.32231404958678</v>
      </c>
      <c r="K88" s="6">
        <v>42.74</v>
      </c>
      <c r="L88" s="4">
        <v>1</v>
      </c>
      <c r="M88" s="2" t="s">
        <v>381</v>
      </c>
    </row>
    <row r="89" spans="1:13" x14ac:dyDescent="0.25">
      <c r="A89" t="s">
        <v>374</v>
      </c>
      <c r="B89" t="s">
        <v>375</v>
      </c>
      <c r="C89" t="s">
        <v>309</v>
      </c>
      <c r="D89" s="8" t="s">
        <v>133</v>
      </c>
      <c r="E89" s="8" t="s">
        <v>376</v>
      </c>
      <c r="F89" s="8">
        <v>1</v>
      </c>
      <c r="G89" s="8" t="s">
        <v>131</v>
      </c>
      <c r="H89" s="8" t="s">
        <v>132</v>
      </c>
      <c r="I89" s="9">
        <v>44630</v>
      </c>
      <c r="J89" s="6">
        <f t="shared" si="2"/>
        <v>800</v>
      </c>
      <c r="K89" s="6">
        <v>968</v>
      </c>
      <c r="L89" s="4">
        <v>1</v>
      </c>
      <c r="M89" s="2" t="s">
        <v>382</v>
      </c>
    </row>
    <row r="90" spans="1:13" x14ac:dyDescent="0.25">
      <c r="A90" t="s">
        <v>374</v>
      </c>
      <c r="B90" t="s">
        <v>375</v>
      </c>
      <c r="C90" t="s">
        <v>364</v>
      </c>
      <c r="D90" s="8" t="s">
        <v>216</v>
      </c>
      <c r="E90" s="8" t="s">
        <v>376</v>
      </c>
      <c r="F90" s="8">
        <v>1</v>
      </c>
      <c r="G90" s="8" t="s">
        <v>211</v>
      </c>
      <c r="H90" s="8" t="s">
        <v>212</v>
      </c>
      <c r="I90" s="9">
        <v>44627</v>
      </c>
      <c r="J90" s="6">
        <f t="shared" si="2"/>
        <v>460.00000000000006</v>
      </c>
      <c r="K90" s="6">
        <v>556.6</v>
      </c>
      <c r="L90" s="4">
        <v>1</v>
      </c>
      <c r="M90" s="2" t="s">
        <v>381</v>
      </c>
    </row>
    <row r="91" spans="1:13" x14ac:dyDescent="0.25">
      <c r="A91" t="s">
        <v>374</v>
      </c>
      <c r="B91" t="s">
        <v>375</v>
      </c>
      <c r="C91" t="s">
        <v>284</v>
      </c>
      <c r="D91" s="8" t="s">
        <v>96</v>
      </c>
      <c r="E91" s="8" t="s">
        <v>376</v>
      </c>
      <c r="F91" s="8">
        <v>1</v>
      </c>
      <c r="G91" s="8" t="s">
        <v>93</v>
      </c>
      <c r="H91" s="8" t="s">
        <v>94</v>
      </c>
      <c r="I91" s="9">
        <v>44582</v>
      </c>
      <c r="J91" s="6">
        <f t="shared" si="2"/>
        <v>15.504132231404961</v>
      </c>
      <c r="K91" s="6">
        <v>18.760000000000002</v>
      </c>
      <c r="L91" s="4">
        <v>1</v>
      </c>
      <c r="M91" s="2" t="s">
        <v>381</v>
      </c>
    </row>
    <row r="92" spans="1:13" x14ac:dyDescent="0.25">
      <c r="A92" t="s">
        <v>374</v>
      </c>
      <c r="B92" t="s">
        <v>375</v>
      </c>
      <c r="C92" t="s">
        <v>328</v>
      </c>
      <c r="D92" s="8" t="s">
        <v>161</v>
      </c>
      <c r="E92" s="8" t="s">
        <v>376</v>
      </c>
      <c r="F92" s="8">
        <v>1</v>
      </c>
      <c r="G92" s="8" t="s">
        <v>159</v>
      </c>
      <c r="H92" s="8" t="s">
        <v>160</v>
      </c>
      <c r="I92" s="9">
        <v>44620</v>
      </c>
      <c r="J92" s="6">
        <f t="shared" si="2"/>
        <v>96.280991735537199</v>
      </c>
      <c r="K92" s="6">
        <v>116.5</v>
      </c>
      <c r="L92" s="4">
        <v>1</v>
      </c>
      <c r="M92" s="2" t="s">
        <v>381</v>
      </c>
    </row>
    <row r="93" spans="1:13" x14ac:dyDescent="0.25">
      <c r="A93" t="s">
        <v>374</v>
      </c>
      <c r="B93" t="s">
        <v>375</v>
      </c>
      <c r="C93" t="s">
        <v>300</v>
      </c>
      <c r="D93" s="8" t="s">
        <v>115</v>
      </c>
      <c r="E93" s="8" t="s">
        <v>376</v>
      </c>
      <c r="F93" s="8">
        <v>1</v>
      </c>
      <c r="G93" s="8" t="s">
        <v>111</v>
      </c>
      <c r="H93" s="8" t="s">
        <v>112</v>
      </c>
      <c r="I93" s="9">
        <v>44634</v>
      </c>
      <c r="J93" s="6">
        <f t="shared" si="2"/>
        <v>800</v>
      </c>
      <c r="K93" s="6">
        <v>968</v>
      </c>
      <c r="L93" s="4">
        <v>1</v>
      </c>
      <c r="M93" s="2" t="s">
        <v>382</v>
      </c>
    </row>
    <row r="94" spans="1:13" x14ac:dyDescent="0.25">
      <c r="A94" t="s">
        <v>374</v>
      </c>
      <c r="B94" t="s">
        <v>375</v>
      </c>
      <c r="C94" t="s">
        <v>298</v>
      </c>
      <c r="D94" s="8" t="s">
        <v>113</v>
      </c>
      <c r="E94" s="8" t="s">
        <v>376</v>
      </c>
      <c r="F94" s="8">
        <v>1</v>
      </c>
      <c r="G94" s="8" t="s">
        <v>111</v>
      </c>
      <c r="H94" s="8" t="s">
        <v>112</v>
      </c>
      <c r="I94" s="9">
        <v>44634</v>
      </c>
      <c r="J94" s="6">
        <f t="shared" ref="J94:J120" si="3">K94/1.21</f>
        <v>800</v>
      </c>
      <c r="K94" s="6">
        <v>968</v>
      </c>
      <c r="L94" s="4">
        <v>1</v>
      </c>
      <c r="M94" s="2" t="s">
        <v>382</v>
      </c>
    </row>
    <row r="95" spans="1:13" x14ac:dyDescent="0.25">
      <c r="A95" t="s">
        <v>374</v>
      </c>
      <c r="B95" t="s">
        <v>375</v>
      </c>
      <c r="C95" t="s">
        <v>299</v>
      </c>
      <c r="D95" s="8" t="s">
        <v>114</v>
      </c>
      <c r="E95" s="8" t="s">
        <v>376</v>
      </c>
      <c r="F95" s="8">
        <v>1</v>
      </c>
      <c r="G95" s="8" t="s">
        <v>111</v>
      </c>
      <c r="H95" s="8" t="s">
        <v>112</v>
      </c>
      <c r="I95" s="9">
        <v>44634</v>
      </c>
      <c r="J95" s="6">
        <f t="shared" si="3"/>
        <v>800</v>
      </c>
      <c r="K95" s="6">
        <v>968</v>
      </c>
      <c r="L95" s="4">
        <v>1</v>
      </c>
      <c r="M95" s="2" t="s">
        <v>382</v>
      </c>
    </row>
    <row r="96" spans="1:13" x14ac:dyDescent="0.25">
      <c r="A96" t="s">
        <v>374</v>
      </c>
      <c r="B96" t="s">
        <v>375</v>
      </c>
      <c r="C96" t="s">
        <v>247</v>
      </c>
      <c r="D96" s="8" t="s">
        <v>29</v>
      </c>
      <c r="E96" s="8" t="s">
        <v>376</v>
      </c>
      <c r="F96" s="8">
        <v>1</v>
      </c>
      <c r="G96" s="8" t="s">
        <v>27</v>
      </c>
      <c r="H96" s="8" t="s">
        <v>28</v>
      </c>
      <c r="I96" s="9">
        <v>44639</v>
      </c>
      <c r="J96" s="6">
        <f t="shared" si="3"/>
        <v>155.42148760330579</v>
      </c>
      <c r="K96" s="6">
        <v>188.06</v>
      </c>
      <c r="L96" s="4">
        <v>1</v>
      </c>
      <c r="M96" s="2" t="s">
        <v>381</v>
      </c>
    </row>
    <row r="97" spans="1:13" x14ac:dyDescent="0.25">
      <c r="A97" t="s">
        <v>374</v>
      </c>
      <c r="B97" t="s">
        <v>375</v>
      </c>
      <c r="C97" t="s">
        <v>363</v>
      </c>
      <c r="D97" s="8" t="s">
        <v>215</v>
      </c>
      <c r="E97" s="8" t="s">
        <v>376</v>
      </c>
      <c r="F97" s="8">
        <v>1</v>
      </c>
      <c r="G97" s="8" t="s">
        <v>211</v>
      </c>
      <c r="H97" s="8" t="s">
        <v>212</v>
      </c>
      <c r="I97" s="9">
        <v>44636</v>
      </c>
      <c r="J97" s="6">
        <f t="shared" si="3"/>
        <v>3600</v>
      </c>
      <c r="K97" s="6">
        <v>4356</v>
      </c>
      <c r="L97" s="4">
        <v>1</v>
      </c>
      <c r="M97" s="2" t="s">
        <v>381</v>
      </c>
    </row>
    <row r="98" spans="1:13" x14ac:dyDescent="0.25">
      <c r="A98" t="s">
        <v>374</v>
      </c>
      <c r="B98" t="s">
        <v>375</v>
      </c>
      <c r="C98" t="s">
        <v>261</v>
      </c>
      <c r="D98" s="8" t="s">
        <v>52</v>
      </c>
      <c r="E98" s="8" t="s">
        <v>376</v>
      </c>
      <c r="F98" s="8">
        <v>1</v>
      </c>
      <c r="G98" s="8" t="s">
        <v>50</v>
      </c>
      <c r="H98" s="8" t="s">
        <v>51</v>
      </c>
      <c r="I98" s="9">
        <v>44645</v>
      </c>
      <c r="J98" s="6">
        <f t="shared" si="3"/>
        <v>1200</v>
      </c>
      <c r="K98" s="6">
        <v>1452</v>
      </c>
      <c r="L98" s="4">
        <v>1</v>
      </c>
      <c r="M98" s="2" t="s">
        <v>382</v>
      </c>
    </row>
    <row r="99" spans="1:13" x14ac:dyDescent="0.25">
      <c r="A99" t="s">
        <v>374</v>
      </c>
      <c r="B99" t="s">
        <v>375</v>
      </c>
      <c r="C99" t="s">
        <v>264</v>
      </c>
      <c r="D99" s="8" t="s">
        <v>55</v>
      </c>
      <c r="E99" s="8" t="s">
        <v>376</v>
      </c>
      <c r="F99" s="8">
        <v>1</v>
      </c>
      <c r="G99" s="8" t="s">
        <v>50</v>
      </c>
      <c r="H99" s="8" t="s">
        <v>51</v>
      </c>
      <c r="I99" s="9">
        <v>44645</v>
      </c>
      <c r="J99" s="6">
        <f t="shared" si="3"/>
        <v>1600</v>
      </c>
      <c r="K99" s="6">
        <v>1936</v>
      </c>
      <c r="L99" s="4">
        <v>1</v>
      </c>
      <c r="M99" s="2" t="s">
        <v>382</v>
      </c>
    </row>
    <row r="100" spans="1:13" x14ac:dyDescent="0.25">
      <c r="A100" t="s">
        <v>374</v>
      </c>
      <c r="B100" t="s">
        <v>375</v>
      </c>
      <c r="C100" t="s">
        <v>265</v>
      </c>
      <c r="D100" s="8" t="s">
        <v>56</v>
      </c>
      <c r="E100" s="8" t="s">
        <v>376</v>
      </c>
      <c r="F100" s="8">
        <v>1</v>
      </c>
      <c r="G100" s="8" t="s">
        <v>50</v>
      </c>
      <c r="H100" s="8" t="s">
        <v>51</v>
      </c>
      <c r="I100" s="9">
        <v>44645</v>
      </c>
      <c r="J100" s="6">
        <f t="shared" si="3"/>
        <v>1200</v>
      </c>
      <c r="K100" s="6">
        <v>1452</v>
      </c>
      <c r="L100" s="4">
        <v>1</v>
      </c>
      <c r="M100" s="2" t="s">
        <v>382</v>
      </c>
    </row>
    <row r="101" spans="1:13" x14ac:dyDescent="0.25">
      <c r="A101" t="s">
        <v>374</v>
      </c>
      <c r="B101" t="s">
        <v>375</v>
      </c>
      <c r="C101" t="s">
        <v>323</v>
      </c>
      <c r="D101" s="8" t="s">
        <v>156</v>
      </c>
      <c r="E101" s="8" t="s">
        <v>376</v>
      </c>
      <c r="F101" s="8">
        <v>1</v>
      </c>
      <c r="G101" s="8" t="s">
        <v>151</v>
      </c>
      <c r="H101" s="8" t="s">
        <v>152</v>
      </c>
      <c r="I101" s="9">
        <v>44643</v>
      </c>
      <c r="J101" s="6">
        <f t="shared" si="3"/>
        <v>843</v>
      </c>
      <c r="K101" s="6">
        <v>1020.03</v>
      </c>
      <c r="L101" s="4">
        <v>1</v>
      </c>
      <c r="M101" s="2" t="s">
        <v>381</v>
      </c>
    </row>
    <row r="102" spans="1:13" x14ac:dyDescent="0.25">
      <c r="A102" t="s">
        <v>374</v>
      </c>
      <c r="B102" t="s">
        <v>375</v>
      </c>
      <c r="C102" t="s">
        <v>362</v>
      </c>
      <c r="D102" s="8" t="s">
        <v>214</v>
      </c>
      <c r="E102" s="8" t="s">
        <v>376</v>
      </c>
      <c r="F102" s="8">
        <v>1</v>
      </c>
      <c r="G102" s="8" t="s">
        <v>211</v>
      </c>
      <c r="H102" s="8" t="s">
        <v>212</v>
      </c>
      <c r="I102" s="9">
        <v>44648</v>
      </c>
      <c r="J102" s="6">
        <f t="shared" si="3"/>
        <v>55.793388429752071</v>
      </c>
      <c r="K102" s="6">
        <v>67.510000000000005</v>
      </c>
      <c r="L102" s="4">
        <v>1</v>
      </c>
      <c r="M102" s="2" t="s">
        <v>381</v>
      </c>
    </row>
    <row r="103" spans="1:13" x14ac:dyDescent="0.25">
      <c r="A103" t="s">
        <v>374</v>
      </c>
      <c r="B103" t="s">
        <v>375</v>
      </c>
      <c r="C103" t="s">
        <v>313</v>
      </c>
      <c r="D103" s="8" t="s">
        <v>139</v>
      </c>
      <c r="E103" s="8" t="s">
        <v>376</v>
      </c>
      <c r="F103" s="8">
        <v>1</v>
      </c>
      <c r="G103" s="8" t="s">
        <v>136</v>
      </c>
      <c r="H103" s="8" t="s">
        <v>137</v>
      </c>
      <c r="I103" s="9">
        <v>44644</v>
      </c>
      <c r="J103" s="6">
        <f t="shared" si="3"/>
        <v>44.363636363636367</v>
      </c>
      <c r="K103" s="6">
        <v>53.68</v>
      </c>
      <c r="L103" s="4">
        <v>1</v>
      </c>
      <c r="M103" s="2" t="s">
        <v>382</v>
      </c>
    </row>
    <row r="104" spans="1:13" x14ac:dyDescent="0.25">
      <c r="A104" t="s">
        <v>374</v>
      </c>
      <c r="B104" t="s">
        <v>375</v>
      </c>
      <c r="C104" t="s">
        <v>336</v>
      </c>
      <c r="D104" s="8" t="s">
        <v>181</v>
      </c>
      <c r="E104" s="8" t="s">
        <v>376</v>
      </c>
      <c r="F104" s="8">
        <v>1</v>
      </c>
      <c r="G104" s="8" t="s">
        <v>178</v>
      </c>
      <c r="H104" s="8" t="s">
        <v>179</v>
      </c>
      <c r="I104" s="9">
        <v>44642</v>
      </c>
      <c r="J104" s="6">
        <f t="shared" si="3"/>
        <v>34</v>
      </c>
      <c r="K104" s="6">
        <v>41.14</v>
      </c>
      <c r="L104" s="4">
        <v>1</v>
      </c>
      <c r="M104" s="2" t="s">
        <v>382</v>
      </c>
    </row>
    <row r="105" spans="1:13" x14ac:dyDescent="0.25">
      <c r="A105" t="s">
        <v>374</v>
      </c>
      <c r="B105" t="s">
        <v>375</v>
      </c>
      <c r="C105" t="s">
        <v>338</v>
      </c>
      <c r="D105" s="8" t="s">
        <v>183</v>
      </c>
      <c r="E105" s="8" t="s">
        <v>376</v>
      </c>
      <c r="F105" s="8">
        <v>1</v>
      </c>
      <c r="G105" s="8" t="s">
        <v>178</v>
      </c>
      <c r="H105" s="8" t="s">
        <v>179</v>
      </c>
      <c r="I105" s="9">
        <v>44643</v>
      </c>
      <c r="J105" s="6">
        <f t="shared" si="3"/>
        <v>50</v>
      </c>
      <c r="K105" s="6">
        <v>60.5</v>
      </c>
      <c r="L105" s="4">
        <v>1</v>
      </c>
      <c r="M105" s="2" t="s">
        <v>382</v>
      </c>
    </row>
    <row r="106" spans="1:13" x14ac:dyDescent="0.25">
      <c r="A106" t="s">
        <v>374</v>
      </c>
      <c r="B106" t="s">
        <v>375</v>
      </c>
      <c r="C106" t="s">
        <v>314</v>
      </c>
      <c r="D106" s="8" t="s">
        <v>140</v>
      </c>
      <c r="E106" s="8" t="s">
        <v>376</v>
      </c>
      <c r="F106" s="8">
        <v>1</v>
      </c>
      <c r="G106" s="8" t="s">
        <v>136</v>
      </c>
      <c r="H106" s="8" t="s">
        <v>137</v>
      </c>
      <c r="I106" s="9">
        <v>44644</v>
      </c>
      <c r="J106" s="6">
        <f t="shared" si="3"/>
        <v>441.47933884297527</v>
      </c>
      <c r="K106" s="6">
        <v>534.19000000000005</v>
      </c>
      <c r="L106" s="4">
        <v>3</v>
      </c>
      <c r="M106" s="2" t="s">
        <v>381</v>
      </c>
    </row>
    <row r="107" spans="1:13" x14ac:dyDescent="0.25">
      <c r="A107" t="s">
        <v>374</v>
      </c>
      <c r="B107" t="s">
        <v>375</v>
      </c>
      <c r="C107" t="s">
        <v>349</v>
      </c>
      <c r="D107" s="8" t="s">
        <v>379</v>
      </c>
      <c r="E107" s="8" t="s">
        <v>376</v>
      </c>
      <c r="F107" s="8">
        <v>1</v>
      </c>
      <c r="G107" s="8" t="s">
        <v>192</v>
      </c>
      <c r="H107" s="8" t="s">
        <v>193</v>
      </c>
      <c r="I107" s="9">
        <v>44650</v>
      </c>
      <c r="J107" s="6">
        <f t="shared" si="3"/>
        <v>1100</v>
      </c>
      <c r="K107" s="6">
        <v>1331</v>
      </c>
      <c r="L107" s="4">
        <v>1</v>
      </c>
      <c r="M107" s="2" t="s">
        <v>381</v>
      </c>
    </row>
    <row r="108" spans="1:13" x14ac:dyDescent="0.25">
      <c r="A108" t="s">
        <v>374</v>
      </c>
      <c r="B108" t="s">
        <v>375</v>
      </c>
      <c r="C108" t="s">
        <v>348</v>
      </c>
      <c r="D108" s="8" t="s">
        <v>379</v>
      </c>
      <c r="E108" s="8" t="s">
        <v>376</v>
      </c>
      <c r="F108" s="8">
        <v>1</v>
      </c>
      <c r="G108" s="8" t="s">
        <v>192</v>
      </c>
      <c r="H108" s="8" t="s">
        <v>193</v>
      </c>
      <c r="I108" s="9">
        <v>44650</v>
      </c>
      <c r="J108" s="6">
        <f t="shared" si="3"/>
        <v>1100</v>
      </c>
      <c r="K108" s="6">
        <v>1331</v>
      </c>
      <c r="L108" s="4">
        <v>1</v>
      </c>
      <c r="M108" s="2" t="s">
        <v>381</v>
      </c>
    </row>
    <row r="109" spans="1:13" x14ac:dyDescent="0.25">
      <c r="A109" t="s">
        <v>374</v>
      </c>
      <c r="B109" t="s">
        <v>375</v>
      </c>
      <c r="C109" t="s">
        <v>347</v>
      </c>
      <c r="D109" s="8" t="s">
        <v>379</v>
      </c>
      <c r="E109" s="8" t="s">
        <v>376</v>
      </c>
      <c r="F109" s="8">
        <v>1</v>
      </c>
      <c r="G109" s="8" t="s">
        <v>192</v>
      </c>
      <c r="H109" s="8" t="s">
        <v>193</v>
      </c>
      <c r="I109" s="9">
        <v>44651</v>
      </c>
      <c r="J109" s="6">
        <f t="shared" si="3"/>
        <v>1100</v>
      </c>
      <c r="K109" s="6">
        <v>1331</v>
      </c>
      <c r="L109" s="4">
        <v>1</v>
      </c>
      <c r="M109" s="2" t="s">
        <v>381</v>
      </c>
    </row>
    <row r="110" spans="1:13" x14ac:dyDescent="0.25">
      <c r="A110" t="s">
        <v>374</v>
      </c>
      <c r="B110" t="s">
        <v>375</v>
      </c>
      <c r="C110" t="s">
        <v>281</v>
      </c>
      <c r="D110" s="8" t="s">
        <v>87</v>
      </c>
      <c r="E110" s="8" t="s">
        <v>376</v>
      </c>
      <c r="F110" s="8">
        <v>1</v>
      </c>
      <c r="G110" s="8" t="s">
        <v>85</v>
      </c>
      <c r="H110" s="8" t="s">
        <v>86</v>
      </c>
      <c r="I110" s="9">
        <v>44651</v>
      </c>
      <c r="J110" s="6">
        <f t="shared" si="3"/>
        <v>121.47933884297522</v>
      </c>
      <c r="K110" s="6">
        <v>146.99</v>
      </c>
      <c r="L110" s="4">
        <v>1</v>
      </c>
      <c r="M110" s="2" t="s">
        <v>381</v>
      </c>
    </row>
    <row r="111" spans="1:13" x14ac:dyDescent="0.25">
      <c r="A111" t="s">
        <v>374</v>
      </c>
      <c r="B111" t="s">
        <v>375</v>
      </c>
      <c r="C111" t="s">
        <v>357</v>
      </c>
      <c r="D111" s="8" t="s">
        <v>206</v>
      </c>
      <c r="E111" s="8" t="s">
        <v>376</v>
      </c>
      <c r="F111" s="8">
        <v>1</v>
      </c>
      <c r="G111" s="8" t="s">
        <v>207</v>
      </c>
      <c r="H111" s="8" t="s">
        <v>208</v>
      </c>
      <c r="I111" s="9">
        <v>44636</v>
      </c>
      <c r="J111" s="6">
        <f t="shared" si="3"/>
        <v>459.91735537190084</v>
      </c>
      <c r="K111" s="6">
        <v>556.5</v>
      </c>
      <c r="L111" s="4">
        <v>1</v>
      </c>
      <c r="M111" s="2" t="s">
        <v>381</v>
      </c>
    </row>
    <row r="112" spans="1:13" x14ac:dyDescent="0.25">
      <c r="A112" t="s">
        <v>374</v>
      </c>
      <c r="B112" t="s">
        <v>375</v>
      </c>
      <c r="C112" t="s">
        <v>372</v>
      </c>
      <c r="D112" s="8" t="s">
        <v>234</v>
      </c>
      <c r="E112" s="8" t="s">
        <v>376</v>
      </c>
      <c r="F112" s="8">
        <v>1</v>
      </c>
      <c r="G112" s="8" t="s">
        <v>235</v>
      </c>
      <c r="H112" s="8" t="s">
        <v>236</v>
      </c>
      <c r="I112" s="9">
        <v>44651</v>
      </c>
      <c r="J112" s="6">
        <f t="shared" si="3"/>
        <v>1600</v>
      </c>
      <c r="K112" s="6">
        <v>1936</v>
      </c>
      <c r="L112" s="4">
        <v>1</v>
      </c>
      <c r="M112" s="2" t="s">
        <v>382</v>
      </c>
    </row>
    <row r="113" spans="1:13" x14ac:dyDescent="0.25">
      <c r="A113" t="s">
        <v>374</v>
      </c>
      <c r="B113" t="s">
        <v>375</v>
      </c>
      <c r="C113" t="s">
        <v>355</v>
      </c>
      <c r="D113" s="8" t="s">
        <v>117</v>
      </c>
      <c r="E113" s="8" t="s">
        <v>376</v>
      </c>
      <c r="F113" s="8">
        <v>1</v>
      </c>
      <c r="G113" s="8" t="s">
        <v>201</v>
      </c>
      <c r="H113" s="8" t="s">
        <v>202</v>
      </c>
      <c r="I113" s="9">
        <v>44651</v>
      </c>
      <c r="J113" s="6">
        <f t="shared" si="3"/>
        <v>693.41322314049592</v>
      </c>
      <c r="K113" s="6">
        <v>839.03</v>
      </c>
      <c r="L113" s="4">
        <v>1</v>
      </c>
      <c r="M113" s="2" t="s">
        <v>381</v>
      </c>
    </row>
    <row r="114" spans="1:13" x14ac:dyDescent="0.25">
      <c r="A114" t="s">
        <v>374</v>
      </c>
      <c r="B114" t="s">
        <v>375</v>
      </c>
      <c r="C114" t="s">
        <v>271</v>
      </c>
      <c r="D114" s="8" t="s">
        <v>66</v>
      </c>
      <c r="E114" s="8" t="s">
        <v>376</v>
      </c>
      <c r="F114" s="8">
        <v>1</v>
      </c>
      <c r="G114" s="8" t="s">
        <v>63</v>
      </c>
      <c r="H114" s="8" t="s">
        <v>64</v>
      </c>
      <c r="I114" s="9">
        <v>44631</v>
      </c>
      <c r="J114" s="6">
        <f t="shared" si="3"/>
        <v>325</v>
      </c>
      <c r="K114" s="6">
        <v>393.25</v>
      </c>
      <c r="L114" s="4">
        <v>1</v>
      </c>
      <c r="M114" s="2" t="s">
        <v>381</v>
      </c>
    </row>
    <row r="115" spans="1:13" x14ac:dyDescent="0.25">
      <c r="A115" t="s">
        <v>374</v>
      </c>
      <c r="B115" t="s">
        <v>375</v>
      </c>
      <c r="C115" t="s">
        <v>360</v>
      </c>
      <c r="D115" s="8" t="s">
        <v>88</v>
      </c>
      <c r="E115" s="8" t="s">
        <v>376</v>
      </c>
      <c r="F115" s="8">
        <v>1</v>
      </c>
      <c r="G115" s="8" t="s">
        <v>211</v>
      </c>
      <c r="H115" s="8" t="s">
        <v>212</v>
      </c>
      <c r="I115" s="9">
        <v>44644</v>
      </c>
      <c r="J115" s="6">
        <f t="shared" si="3"/>
        <v>18.603305785123968</v>
      </c>
      <c r="K115" s="6">
        <v>22.51</v>
      </c>
      <c r="L115" s="4">
        <v>1</v>
      </c>
      <c r="M115" s="2" t="s">
        <v>381</v>
      </c>
    </row>
    <row r="116" spans="1:13" x14ac:dyDescent="0.25">
      <c r="A116" t="s">
        <v>374</v>
      </c>
      <c r="B116" t="s">
        <v>375</v>
      </c>
      <c r="C116" t="s">
        <v>270</v>
      </c>
      <c r="D116" s="8" t="s">
        <v>65</v>
      </c>
      <c r="E116" s="8" t="s">
        <v>376</v>
      </c>
      <c r="F116" s="8">
        <v>1</v>
      </c>
      <c r="G116" s="8" t="s">
        <v>63</v>
      </c>
      <c r="H116" s="8" t="s">
        <v>64</v>
      </c>
      <c r="I116" s="9">
        <v>44631</v>
      </c>
      <c r="J116" s="6">
        <f t="shared" si="3"/>
        <v>350</v>
      </c>
      <c r="K116" s="6">
        <v>423.5</v>
      </c>
      <c r="L116" s="4">
        <v>1</v>
      </c>
      <c r="M116" s="2" t="s">
        <v>381</v>
      </c>
    </row>
    <row r="117" spans="1:13" x14ac:dyDescent="0.25">
      <c r="A117" t="s">
        <v>374</v>
      </c>
      <c r="B117" t="s">
        <v>375</v>
      </c>
      <c r="C117" t="s">
        <v>331</v>
      </c>
      <c r="D117" s="8" t="s">
        <v>141</v>
      </c>
      <c r="E117" s="8" t="s">
        <v>376</v>
      </c>
      <c r="F117" s="8">
        <v>1</v>
      </c>
      <c r="G117" s="8" t="s">
        <v>165</v>
      </c>
      <c r="H117" s="8" t="s">
        <v>166</v>
      </c>
      <c r="I117" s="9">
        <v>44651</v>
      </c>
      <c r="J117" s="6">
        <f t="shared" si="3"/>
        <v>12.03305785123967</v>
      </c>
      <c r="K117" s="6">
        <v>14.56</v>
      </c>
      <c r="L117" s="4">
        <v>1</v>
      </c>
      <c r="M117" s="2" t="s">
        <v>381</v>
      </c>
    </row>
    <row r="118" spans="1:13" x14ac:dyDescent="0.25">
      <c r="A118" t="s">
        <v>374</v>
      </c>
      <c r="B118" t="s">
        <v>375</v>
      </c>
      <c r="C118" t="s">
        <v>268</v>
      </c>
      <c r="D118" s="8" t="s">
        <v>61</v>
      </c>
      <c r="E118" s="8" t="s">
        <v>376</v>
      </c>
      <c r="F118" s="8">
        <v>1</v>
      </c>
      <c r="G118" s="8" t="s">
        <v>59</v>
      </c>
      <c r="H118" s="8" t="s">
        <v>60</v>
      </c>
      <c r="I118" s="9">
        <v>44651</v>
      </c>
      <c r="J118" s="6">
        <f t="shared" si="3"/>
        <v>2297.0413223140499</v>
      </c>
      <c r="K118" s="6">
        <v>2779.42</v>
      </c>
      <c r="L118" s="4">
        <v>1</v>
      </c>
      <c r="M118" s="2" t="s">
        <v>381</v>
      </c>
    </row>
    <row r="119" spans="1:13" x14ac:dyDescent="0.25">
      <c r="A119" t="s">
        <v>374</v>
      </c>
      <c r="B119" t="s">
        <v>375</v>
      </c>
      <c r="C119" t="s">
        <v>310</v>
      </c>
      <c r="D119" s="8" t="s">
        <v>134</v>
      </c>
      <c r="E119" s="8" t="s">
        <v>376</v>
      </c>
      <c r="F119" s="8">
        <v>1</v>
      </c>
      <c r="G119" s="8" t="s">
        <v>131</v>
      </c>
      <c r="H119" s="8" t="s">
        <v>132</v>
      </c>
      <c r="I119" s="9">
        <v>44644</v>
      </c>
      <c r="J119" s="6">
        <f t="shared" si="3"/>
        <v>615.2066115702479</v>
      </c>
      <c r="K119" s="6">
        <v>744.4</v>
      </c>
      <c r="L119" s="4">
        <v>1</v>
      </c>
      <c r="M119" s="2" t="s">
        <v>382</v>
      </c>
    </row>
    <row r="120" spans="1:13" x14ac:dyDescent="0.25">
      <c r="A120" t="s">
        <v>374</v>
      </c>
      <c r="B120" t="s">
        <v>375</v>
      </c>
      <c r="C120" t="s">
        <v>311</v>
      </c>
      <c r="D120" s="8" t="s">
        <v>135</v>
      </c>
      <c r="E120" s="8" t="s">
        <v>376</v>
      </c>
      <c r="F120" s="8">
        <v>1</v>
      </c>
      <c r="G120" s="8" t="s">
        <v>131</v>
      </c>
      <c r="H120" s="8" t="s">
        <v>132</v>
      </c>
      <c r="I120" s="9">
        <v>44651</v>
      </c>
      <c r="J120" s="6">
        <f t="shared" si="3"/>
        <v>750</v>
      </c>
      <c r="K120" s="6">
        <v>907.5</v>
      </c>
      <c r="L120" s="4">
        <v>1</v>
      </c>
      <c r="M120" s="2" t="s">
        <v>382</v>
      </c>
    </row>
  </sheetData>
  <autoFilter ref="A1:M120" xr:uid="{00000000-0009-0000-0000-000000000000}">
    <sortState xmlns:xlrd2="http://schemas.microsoft.com/office/spreadsheetml/2017/richdata2" ref="A2:M120">
      <sortCondition ref="C1"/>
    </sortState>
  </autoFilter>
  <phoneticPr fontId="1" type="noConversion"/>
  <conditionalFormatting sqref="H1:H1048576">
    <cfRule type="containsText" dxfId="18" priority="1" operator="containsText" text="ocio y deporte">
      <formula>NOT(ISERROR(SEARCH("ocio y deporte",H1)))</formula>
    </cfRule>
    <cfRule type="containsText" dxfId="17" priority="2" operator="containsText" text="madrid activa">
      <formula>NOT(ISERROR(SEARCH("madrid activa",H1)))</formula>
    </cfRule>
    <cfRule type="containsText" dxfId="16" priority="3" operator="containsText" text="Hispanagua">
      <formula>NOT(ISERROR(SEARCH("Hispanagua",H1)))</formula>
    </cfRule>
    <cfRule type="containsText" dxfId="15" priority="4" operator="containsText" text="Santillana">
      <formula>NOT(ISERROR(SEARCH("Santillana",H1)))</formula>
    </cfRule>
    <cfRule type="containsText" dxfId="14" priority="5" operator="containsText" text="gestion y desarrollo del medio">
      <formula>NOT(ISERROR(SEARCH("gestion y desarrollo del medio",H1)))</formula>
    </cfRule>
    <cfRule type="containsText" dxfId="13" priority="6" operator="containsText" text="gestión y desarrollo del medio">
      <formula>NOT(ISERROR(SEARCH("gestión y desarrollo del medio",H1)))</formula>
    </cfRule>
    <cfRule type="containsText" dxfId="12" priority="7" operator="containsText" text="gedesma">
      <formula>NOT(ISERROR(SEARCH("gedesma",H1)))</formula>
    </cfRule>
    <cfRule type="containsText" dxfId="11" priority="8" operator="containsText" text="transformacion agraria">
      <formula>NOT(ISERROR(SEARCH("transformacion agraria",H1)))</formula>
    </cfRule>
    <cfRule type="containsText" dxfId="10" priority="9" operator="containsText" text="transformación agracia">
      <formula>NOT(ISERROR(SEARCH("transformación agracia",H1)))</formula>
    </cfRule>
    <cfRule type="containsText" dxfId="9" priority="10" operator="containsText" text="tragsa">
      <formula>NOT(ISERROR(SEARCH("tragsa",H1)))</formula>
    </cfRule>
    <cfRule type="containsText" dxfId="8" priority="11" operator="containsText" text="Isabel II">
      <formula>NOT(ISERROR(SEARCH("Isabel II",H1)))</formula>
    </cfRule>
    <cfRule type="containsText" dxfId="7" priority="12" operator="containsText" text="Canal de Isabel">
      <formula>NOT(ISERROR(SEARCH("Canal de Isabel",H1)))</formula>
    </cfRule>
    <cfRule type="containsText" dxfId="6" priority="13" operator="containsText" text="isabel II, SA">
      <formula>NOT(ISERROR(SEARCH("isabel II, SA",H1)))</formula>
    </cfRule>
    <cfRule type="containsText" dxfId="5" priority="14" operator="containsText" text="COMUNICACIONES UNIDAS">
      <formula>NOT(ISERROR(SEARCH("COMUNICACIONES UNIDAS",H1)))</formula>
    </cfRule>
    <cfRule type="containsText" dxfId="4" priority="15" operator="containsText" text="B.O.B.M.">
      <formula>NOT(ISERROR(SEARCH("B.O.B.M.",H1)))</formula>
    </cfRule>
    <cfRule type="containsText" dxfId="3" priority="16" operator="containsText" text="BOCM">
      <formula>NOT(ISERROR(SEARCH("BOCM",H1)))</formula>
    </cfRule>
    <cfRule type="containsText" dxfId="2" priority="17" operator="containsText" text="Boletin">
      <formula>NOT(ISERROR(SEARCH("Boletin",H1)))</formula>
    </cfRule>
    <cfRule type="containsText" dxfId="1" priority="18" stopIfTrue="1" operator="containsText" text="Boletín">
      <formula>NOT(ISERROR(SEARCH("Boletín",H1)))</formula>
    </cfRule>
    <cfRule type="containsText" dxfId="0" priority="19" stopIfTrue="1" operator="containsText" text="Boletín Oficial">
      <formula>NOT(ISERROR(SEARCH("Boletín Oficial",H1)))</formula>
    </cfRule>
  </conditionalFormatting>
  <pageMargins left="0.25" right="0.25" top="0.75" bottom="0.75" header="0.3" footer="0.3"/>
  <pageSetup paperSize="9" scale="45" fitToWidth="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AD4D-83E2-4EE4-8451-157A907B5E75}">
  <dimension ref="A1:K161"/>
  <sheetViews>
    <sheetView topLeftCell="A134" workbookViewId="0">
      <selection activeCell="A2" sqref="A2:K137"/>
    </sheetView>
  </sheetViews>
  <sheetFormatPr baseColWidth="10" defaultRowHeight="15" x14ac:dyDescent="0.25"/>
  <cols>
    <col min="11" max="11" width="11.42578125" style="11"/>
  </cols>
  <sheetData>
    <row r="1" spans="1:11" x14ac:dyDescent="0.25">
      <c r="D1" s="7" t="s">
        <v>13</v>
      </c>
      <c r="E1" s="7"/>
      <c r="F1" s="7"/>
      <c r="G1" s="7" t="s">
        <v>14</v>
      </c>
      <c r="H1" s="7" t="s">
        <v>15</v>
      </c>
      <c r="I1" s="7" t="s">
        <v>16</v>
      </c>
      <c r="J1" s="7"/>
      <c r="K1" s="10" t="s">
        <v>17</v>
      </c>
    </row>
    <row r="2" spans="1:11" ht="75" x14ac:dyDescent="0.25">
      <c r="A2" t="s">
        <v>374</v>
      </c>
      <c r="B2" t="s">
        <v>375</v>
      </c>
      <c r="C2" t="s">
        <v>325</v>
      </c>
      <c r="D2" s="8" t="s">
        <v>21</v>
      </c>
      <c r="E2" s="8"/>
      <c r="F2" s="8"/>
      <c r="G2" s="8" t="s">
        <v>151</v>
      </c>
      <c r="H2" s="8" t="s">
        <v>152</v>
      </c>
      <c r="I2" s="9">
        <v>44562</v>
      </c>
      <c r="J2" s="6">
        <f>K2/1.21</f>
        <v>-850.41322314049592</v>
      </c>
      <c r="K2" s="6">
        <v>-1029</v>
      </c>
    </row>
    <row r="3" spans="1:11" ht="75" x14ac:dyDescent="0.25">
      <c r="A3" t="s">
        <v>374</v>
      </c>
      <c r="B3" t="s">
        <v>375</v>
      </c>
      <c r="C3" t="s">
        <v>326</v>
      </c>
      <c r="D3" s="8" t="s">
        <v>21</v>
      </c>
      <c r="E3" s="8"/>
      <c r="F3" s="8"/>
      <c r="G3" s="8" t="s">
        <v>151</v>
      </c>
      <c r="H3" s="8" t="s">
        <v>152</v>
      </c>
      <c r="I3" s="9">
        <v>44562</v>
      </c>
      <c r="J3" s="6">
        <f t="shared" ref="J3:J66" si="0">K3/1.21</f>
        <v>238.06611570247935</v>
      </c>
      <c r="K3" s="6">
        <v>288.06</v>
      </c>
    </row>
    <row r="4" spans="1:11" ht="45" x14ac:dyDescent="0.25">
      <c r="A4" t="s">
        <v>374</v>
      </c>
      <c r="B4" t="s">
        <v>375</v>
      </c>
      <c r="C4" t="s">
        <v>361</v>
      </c>
      <c r="D4" s="8" t="s">
        <v>213</v>
      </c>
      <c r="E4" s="8"/>
      <c r="F4" s="8"/>
      <c r="G4" s="8" t="s">
        <v>211</v>
      </c>
      <c r="H4" s="8" t="s">
        <v>212</v>
      </c>
      <c r="I4" s="9">
        <v>44614</v>
      </c>
      <c r="J4" s="6">
        <f t="shared" si="0"/>
        <v>254</v>
      </c>
      <c r="K4" s="6">
        <v>307.33999999999997</v>
      </c>
    </row>
    <row r="5" spans="1:11" ht="45" x14ac:dyDescent="0.25">
      <c r="A5" t="s">
        <v>374</v>
      </c>
      <c r="B5" t="s">
        <v>375</v>
      </c>
      <c r="C5" t="s">
        <v>362</v>
      </c>
      <c r="D5" s="8" t="s">
        <v>214</v>
      </c>
      <c r="E5" s="8"/>
      <c r="F5" s="8"/>
      <c r="G5" s="8" t="s">
        <v>211</v>
      </c>
      <c r="H5" s="8" t="s">
        <v>212</v>
      </c>
      <c r="I5" s="9">
        <v>44648</v>
      </c>
      <c r="J5" s="6">
        <f t="shared" si="0"/>
        <v>55.793388429752071</v>
      </c>
      <c r="K5" s="6">
        <v>67.510000000000005</v>
      </c>
    </row>
    <row r="6" spans="1:11" ht="45" x14ac:dyDescent="0.25">
      <c r="A6" t="s">
        <v>374</v>
      </c>
      <c r="B6" t="s">
        <v>375</v>
      </c>
      <c r="C6" t="s">
        <v>363</v>
      </c>
      <c r="D6" s="8" t="s">
        <v>215</v>
      </c>
      <c r="E6" s="8"/>
      <c r="F6" s="8"/>
      <c r="G6" s="8" t="s">
        <v>211</v>
      </c>
      <c r="H6" s="8" t="s">
        <v>212</v>
      </c>
      <c r="I6" s="9">
        <v>44636</v>
      </c>
      <c r="J6" s="6">
        <f t="shared" si="0"/>
        <v>3600</v>
      </c>
      <c r="K6" s="6">
        <v>4356</v>
      </c>
    </row>
    <row r="7" spans="1:11" ht="45" x14ac:dyDescent="0.25">
      <c r="A7" t="s">
        <v>374</v>
      </c>
      <c r="B7" t="s">
        <v>375</v>
      </c>
      <c r="C7" t="s">
        <v>364</v>
      </c>
      <c r="D7" s="8" t="s">
        <v>216</v>
      </c>
      <c r="E7" s="8"/>
      <c r="F7" s="8"/>
      <c r="G7" s="8" t="s">
        <v>211</v>
      </c>
      <c r="H7" s="8" t="s">
        <v>212</v>
      </c>
      <c r="I7" s="9">
        <v>44627</v>
      </c>
      <c r="J7" s="6">
        <f t="shared" si="0"/>
        <v>460.00000000000006</v>
      </c>
      <c r="K7" s="6">
        <v>556.6</v>
      </c>
    </row>
    <row r="8" spans="1:11" ht="75" x14ac:dyDescent="0.25">
      <c r="A8" t="s">
        <v>374</v>
      </c>
      <c r="B8" t="s">
        <v>375</v>
      </c>
      <c r="C8" t="s">
        <v>284</v>
      </c>
      <c r="D8" s="8" t="s">
        <v>96</v>
      </c>
      <c r="E8" s="8"/>
      <c r="F8" s="8"/>
      <c r="G8" s="8" t="s">
        <v>93</v>
      </c>
      <c r="H8" s="8" t="s">
        <v>94</v>
      </c>
      <c r="I8" s="9">
        <v>44582</v>
      </c>
      <c r="J8" s="6">
        <f t="shared" si="0"/>
        <v>15.504132231404961</v>
      </c>
      <c r="K8" s="6">
        <v>18.760000000000002</v>
      </c>
    </row>
    <row r="9" spans="1:11" ht="75" x14ac:dyDescent="0.25">
      <c r="A9" t="s">
        <v>374</v>
      </c>
      <c r="B9" t="s">
        <v>375</v>
      </c>
      <c r="C9" t="s">
        <v>324</v>
      </c>
      <c r="D9" s="8" t="s">
        <v>157</v>
      </c>
      <c r="E9" s="8"/>
      <c r="F9" s="8"/>
      <c r="G9" s="8" t="s">
        <v>151</v>
      </c>
      <c r="H9" s="8" t="s">
        <v>152</v>
      </c>
      <c r="I9" s="9">
        <v>44562</v>
      </c>
      <c r="J9" s="6">
        <f t="shared" si="0"/>
        <v>-850.41322314049592</v>
      </c>
      <c r="K9" s="6">
        <v>-1029</v>
      </c>
    </row>
    <row r="10" spans="1:11" ht="60" x14ac:dyDescent="0.25">
      <c r="A10" t="s">
        <v>374</v>
      </c>
      <c r="B10" t="s">
        <v>375</v>
      </c>
      <c r="C10" t="s">
        <v>258</v>
      </c>
      <c r="D10" s="8" t="s">
        <v>46</v>
      </c>
      <c r="E10" s="8"/>
      <c r="F10" s="8"/>
      <c r="G10" s="8" t="s">
        <v>47</v>
      </c>
      <c r="H10" s="8" t="s">
        <v>48</v>
      </c>
      <c r="I10" s="9">
        <v>44593</v>
      </c>
      <c r="J10" s="6">
        <f t="shared" si="0"/>
        <v>54.685950413223146</v>
      </c>
      <c r="K10" s="6">
        <v>66.17</v>
      </c>
    </row>
    <row r="11" spans="1:11" ht="60" x14ac:dyDescent="0.25">
      <c r="A11" t="s">
        <v>374</v>
      </c>
      <c r="B11" t="s">
        <v>375</v>
      </c>
      <c r="C11" t="s">
        <v>259</v>
      </c>
      <c r="D11" s="8" t="s">
        <v>46</v>
      </c>
      <c r="E11" s="8"/>
      <c r="F11" s="8"/>
      <c r="G11" s="8" t="s">
        <v>47</v>
      </c>
      <c r="H11" s="8" t="s">
        <v>48</v>
      </c>
      <c r="I11" s="9">
        <v>44621</v>
      </c>
      <c r="J11" s="6">
        <f t="shared" si="0"/>
        <v>54.66115702479339</v>
      </c>
      <c r="K11" s="6">
        <v>66.14</v>
      </c>
    </row>
    <row r="12" spans="1:11" ht="60" x14ac:dyDescent="0.25">
      <c r="A12" t="s">
        <v>374</v>
      </c>
      <c r="B12" t="s">
        <v>375</v>
      </c>
      <c r="C12" t="s">
        <v>260</v>
      </c>
      <c r="D12" s="8" t="s">
        <v>49</v>
      </c>
      <c r="E12" s="8"/>
      <c r="F12" s="8"/>
      <c r="G12" s="8" t="s">
        <v>47</v>
      </c>
      <c r="H12" s="8" t="s">
        <v>48</v>
      </c>
      <c r="I12" s="9">
        <v>44562</v>
      </c>
      <c r="J12" s="6">
        <f t="shared" si="0"/>
        <v>54.685950413223146</v>
      </c>
      <c r="K12" s="6">
        <v>66.17</v>
      </c>
    </row>
    <row r="13" spans="1:11" ht="75" x14ac:dyDescent="0.25">
      <c r="A13" t="s">
        <v>374</v>
      </c>
      <c r="B13" t="s">
        <v>375</v>
      </c>
      <c r="C13" t="s">
        <v>351</v>
      </c>
      <c r="D13" s="8" t="s">
        <v>200</v>
      </c>
      <c r="E13" s="8"/>
      <c r="F13" s="8"/>
      <c r="G13" s="8" t="s">
        <v>197</v>
      </c>
      <c r="H13" s="8" t="s">
        <v>198</v>
      </c>
      <c r="I13" s="9">
        <v>44593</v>
      </c>
      <c r="J13" s="6">
        <f t="shared" si="0"/>
        <v>7177.0495867768595</v>
      </c>
      <c r="K13" s="6">
        <v>8684.23</v>
      </c>
    </row>
    <row r="14" spans="1:11" ht="75" x14ac:dyDescent="0.25">
      <c r="A14" t="s">
        <v>374</v>
      </c>
      <c r="B14" t="s">
        <v>375</v>
      </c>
      <c r="C14" t="s">
        <v>352</v>
      </c>
      <c r="D14" s="8" t="s">
        <v>26</v>
      </c>
      <c r="E14" s="8"/>
      <c r="F14" s="8"/>
      <c r="G14" s="8" t="s">
        <v>197</v>
      </c>
      <c r="H14" s="8" t="s">
        <v>198</v>
      </c>
      <c r="I14" s="9">
        <v>44621</v>
      </c>
      <c r="J14" s="6">
        <f t="shared" si="0"/>
        <v>6735.0578512396696</v>
      </c>
      <c r="K14" s="6">
        <v>8149.42</v>
      </c>
    </row>
    <row r="15" spans="1:11" ht="75" x14ac:dyDescent="0.25">
      <c r="A15" t="s">
        <v>374</v>
      </c>
      <c r="B15" t="s">
        <v>375</v>
      </c>
      <c r="C15" t="s">
        <v>350</v>
      </c>
      <c r="D15" s="8" t="s">
        <v>199</v>
      </c>
      <c r="E15" s="8"/>
      <c r="F15" s="8"/>
      <c r="G15" s="8" t="s">
        <v>197</v>
      </c>
      <c r="H15" s="8" t="s">
        <v>198</v>
      </c>
      <c r="I15" s="9">
        <v>44562</v>
      </c>
      <c r="J15" s="6">
        <f t="shared" si="0"/>
        <v>6324</v>
      </c>
      <c r="K15" s="6">
        <v>7652.04</v>
      </c>
    </row>
    <row r="16" spans="1:11" ht="60" x14ac:dyDescent="0.25">
      <c r="A16" t="s">
        <v>374</v>
      </c>
      <c r="B16" t="s">
        <v>375</v>
      </c>
      <c r="C16" t="s">
        <v>357</v>
      </c>
      <c r="D16" s="8" t="s">
        <v>206</v>
      </c>
      <c r="E16" s="8"/>
      <c r="F16" s="8"/>
      <c r="G16" s="8" t="s">
        <v>207</v>
      </c>
      <c r="H16" s="8" t="s">
        <v>208</v>
      </c>
      <c r="I16" s="9">
        <v>44636</v>
      </c>
      <c r="J16" s="6">
        <f t="shared" si="0"/>
        <v>459.91735537190084</v>
      </c>
      <c r="K16" s="6">
        <v>556.5</v>
      </c>
    </row>
    <row r="17" spans="1:11" ht="60" x14ac:dyDescent="0.25">
      <c r="A17" t="s">
        <v>374</v>
      </c>
      <c r="B17" t="s">
        <v>375</v>
      </c>
      <c r="C17" t="s">
        <v>301</v>
      </c>
      <c r="D17" s="8" t="s">
        <v>118</v>
      </c>
      <c r="E17" s="8"/>
      <c r="F17" s="8"/>
      <c r="G17" s="8" t="s">
        <v>119</v>
      </c>
      <c r="H17" s="8" t="s">
        <v>120</v>
      </c>
      <c r="I17" s="9">
        <v>44620</v>
      </c>
      <c r="J17" s="6">
        <f t="shared" si="0"/>
        <v>250</v>
      </c>
      <c r="K17" s="6">
        <v>302.5</v>
      </c>
    </row>
    <row r="18" spans="1:11" ht="30" x14ac:dyDescent="0.25">
      <c r="A18" t="s">
        <v>374</v>
      </c>
      <c r="B18" t="s">
        <v>375</v>
      </c>
      <c r="C18" t="s">
        <v>334</v>
      </c>
      <c r="D18" s="8" t="s">
        <v>172</v>
      </c>
      <c r="E18" s="8"/>
      <c r="F18" s="8"/>
      <c r="G18" s="8" t="s">
        <v>173</v>
      </c>
      <c r="H18" s="8" t="s">
        <v>174</v>
      </c>
      <c r="I18" s="9">
        <v>44621</v>
      </c>
      <c r="J18" s="6">
        <f t="shared" si="0"/>
        <v>2301.2892561983472</v>
      </c>
      <c r="K18" s="6">
        <v>2784.56</v>
      </c>
    </row>
    <row r="19" spans="1:11" ht="30" x14ac:dyDescent="0.25">
      <c r="A19" t="s">
        <v>374</v>
      </c>
      <c r="B19" t="s">
        <v>375</v>
      </c>
      <c r="C19" t="s">
        <v>282</v>
      </c>
      <c r="D19" s="8" t="s">
        <v>89</v>
      </c>
      <c r="E19" s="8"/>
      <c r="F19" s="8"/>
      <c r="G19" s="8" t="s">
        <v>90</v>
      </c>
      <c r="H19" s="8" t="s">
        <v>91</v>
      </c>
      <c r="I19" s="9">
        <v>44621</v>
      </c>
      <c r="J19" s="6">
        <f t="shared" si="0"/>
        <v>788.7190082644629</v>
      </c>
      <c r="K19" s="6">
        <v>954.35</v>
      </c>
    </row>
    <row r="20" spans="1:11" ht="45" x14ac:dyDescent="0.25">
      <c r="A20" t="s">
        <v>374</v>
      </c>
      <c r="B20" t="s">
        <v>375</v>
      </c>
      <c r="C20" t="s">
        <v>272</v>
      </c>
      <c r="D20" s="8" t="s">
        <v>67</v>
      </c>
      <c r="E20" s="8"/>
      <c r="F20" s="8"/>
      <c r="G20" s="8" t="s">
        <v>68</v>
      </c>
      <c r="H20" s="8" t="s">
        <v>69</v>
      </c>
      <c r="I20" s="9">
        <v>44587</v>
      </c>
      <c r="J20" s="6">
        <f t="shared" si="0"/>
        <v>51.504132231404959</v>
      </c>
      <c r="K20" s="6">
        <v>62.32</v>
      </c>
    </row>
    <row r="21" spans="1:11" ht="45" x14ac:dyDescent="0.25">
      <c r="A21" t="s">
        <v>374</v>
      </c>
      <c r="B21" t="s">
        <v>375</v>
      </c>
      <c r="C21" t="s">
        <v>317</v>
      </c>
      <c r="D21" s="8" t="s">
        <v>148</v>
      </c>
      <c r="E21" s="8"/>
      <c r="F21" s="8"/>
      <c r="G21" s="8" t="s">
        <v>145</v>
      </c>
      <c r="H21" s="8" t="s">
        <v>146</v>
      </c>
      <c r="I21" s="9">
        <v>44563</v>
      </c>
      <c r="J21" s="6">
        <f t="shared" si="0"/>
        <v>100</v>
      </c>
      <c r="K21" s="6">
        <v>121</v>
      </c>
    </row>
    <row r="22" spans="1:11" ht="45" x14ac:dyDescent="0.25">
      <c r="A22" t="s">
        <v>374</v>
      </c>
      <c r="B22" t="s">
        <v>375</v>
      </c>
      <c r="C22" t="s">
        <v>318</v>
      </c>
      <c r="D22" s="8" t="s">
        <v>149</v>
      </c>
      <c r="E22" s="8"/>
      <c r="F22" s="8"/>
      <c r="G22" s="8" t="s">
        <v>145</v>
      </c>
      <c r="H22" s="8" t="s">
        <v>146</v>
      </c>
      <c r="I22" s="9">
        <v>44593</v>
      </c>
      <c r="J22" s="6">
        <f t="shared" si="0"/>
        <v>100</v>
      </c>
      <c r="K22" s="6">
        <v>121</v>
      </c>
    </row>
    <row r="23" spans="1:11" ht="45" x14ac:dyDescent="0.25">
      <c r="A23" t="s">
        <v>374</v>
      </c>
      <c r="B23" t="s">
        <v>375</v>
      </c>
      <c r="C23" t="s">
        <v>319</v>
      </c>
      <c r="D23" s="8" t="s">
        <v>150</v>
      </c>
      <c r="E23" s="8"/>
      <c r="F23" s="8"/>
      <c r="G23" s="8" t="s">
        <v>145</v>
      </c>
      <c r="H23" s="8" t="s">
        <v>146</v>
      </c>
      <c r="I23" s="9">
        <v>44621</v>
      </c>
      <c r="J23" s="6">
        <f t="shared" si="0"/>
        <v>100</v>
      </c>
      <c r="K23" s="6">
        <v>121</v>
      </c>
    </row>
    <row r="24" spans="1:11" ht="45" x14ac:dyDescent="0.25">
      <c r="A24" t="s">
        <v>374</v>
      </c>
      <c r="B24" t="s">
        <v>375</v>
      </c>
      <c r="C24" t="s">
        <v>369</v>
      </c>
      <c r="D24" s="8" t="s">
        <v>225</v>
      </c>
      <c r="E24" s="8"/>
      <c r="F24" s="8"/>
      <c r="G24" s="8" t="s">
        <v>226</v>
      </c>
      <c r="H24" s="8" t="s">
        <v>227</v>
      </c>
      <c r="I24" s="9">
        <v>44614</v>
      </c>
      <c r="J24" s="6">
        <f t="shared" si="0"/>
        <v>108.91735537190083</v>
      </c>
      <c r="K24" s="6">
        <v>131.79</v>
      </c>
    </row>
    <row r="25" spans="1:11" ht="60" x14ac:dyDescent="0.25">
      <c r="A25" t="s">
        <v>374</v>
      </c>
      <c r="B25" t="s">
        <v>375</v>
      </c>
      <c r="C25" t="s">
        <v>255</v>
      </c>
      <c r="D25" s="8" t="s">
        <v>42</v>
      </c>
      <c r="E25" s="8"/>
      <c r="F25" s="8"/>
      <c r="G25" s="8" t="s">
        <v>40</v>
      </c>
      <c r="H25" s="8" t="s">
        <v>41</v>
      </c>
      <c r="I25" s="9">
        <v>44596</v>
      </c>
      <c r="J25" s="6">
        <f t="shared" si="0"/>
        <v>159.7603305785124</v>
      </c>
      <c r="K25" s="6">
        <v>193.31</v>
      </c>
    </row>
    <row r="26" spans="1:11" ht="60" x14ac:dyDescent="0.25">
      <c r="A26" t="s">
        <v>374</v>
      </c>
      <c r="B26" t="s">
        <v>375</v>
      </c>
      <c r="C26" t="s">
        <v>256</v>
      </c>
      <c r="D26" s="8" t="s">
        <v>44</v>
      </c>
      <c r="E26" s="8"/>
      <c r="F26" s="8"/>
      <c r="G26" s="8" t="s">
        <v>40</v>
      </c>
      <c r="H26" s="8" t="s">
        <v>41</v>
      </c>
      <c r="I26" s="9">
        <v>44589</v>
      </c>
      <c r="J26" s="6">
        <f t="shared" si="0"/>
        <v>633.04132231404958</v>
      </c>
      <c r="K26" s="6">
        <v>765.98</v>
      </c>
    </row>
    <row r="27" spans="1:11" ht="60" x14ac:dyDescent="0.25">
      <c r="A27" t="s">
        <v>374</v>
      </c>
      <c r="B27" t="s">
        <v>375</v>
      </c>
      <c r="C27" t="s">
        <v>254</v>
      </c>
      <c r="D27" s="8" t="s">
        <v>43</v>
      </c>
      <c r="E27" s="8"/>
      <c r="F27" s="8"/>
      <c r="G27" s="8" t="s">
        <v>40</v>
      </c>
      <c r="H27" s="8" t="s">
        <v>41</v>
      </c>
      <c r="I27" s="9">
        <v>44616</v>
      </c>
      <c r="J27" s="6">
        <f t="shared" si="0"/>
        <v>909.12396694214874</v>
      </c>
      <c r="K27" s="6">
        <v>1100.04</v>
      </c>
    </row>
    <row r="28" spans="1:11" ht="45" x14ac:dyDescent="0.25">
      <c r="A28" t="s">
        <v>374</v>
      </c>
      <c r="B28" t="s">
        <v>375</v>
      </c>
      <c r="C28" t="s">
        <v>293</v>
      </c>
      <c r="D28" s="8" t="s">
        <v>106</v>
      </c>
      <c r="E28" s="8"/>
      <c r="F28" s="8"/>
      <c r="G28" s="8" t="s">
        <v>103</v>
      </c>
      <c r="H28" s="8" t="s">
        <v>104</v>
      </c>
      <c r="I28" s="9">
        <v>44573</v>
      </c>
      <c r="J28" s="6">
        <f t="shared" si="0"/>
        <v>304.38842975206614</v>
      </c>
      <c r="K28" s="6">
        <v>368.31</v>
      </c>
    </row>
    <row r="29" spans="1:11" ht="45" x14ac:dyDescent="0.25">
      <c r="A29" t="s">
        <v>374</v>
      </c>
      <c r="B29" t="s">
        <v>375</v>
      </c>
      <c r="C29" t="s">
        <v>294</v>
      </c>
      <c r="D29" s="8" t="s">
        <v>107</v>
      </c>
      <c r="E29" s="8"/>
      <c r="F29" s="8"/>
      <c r="G29" s="8" t="s">
        <v>103</v>
      </c>
      <c r="H29" s="8" t="s">
        <v>104</v>
      </c>
      <c r="I29" s="9">
        <v>44601</v>
      </c>
      <c r="J29" s="6">
        <f t="shared" si="0"/>
        <v>372.84297520661158</v>
      </c>
      <c r="K29" s="6">
        <v>451.14</v>
      </c>
    </row>
    <row r="30" spans="1:11" ht="45" x14ac:dyDescent="0.25">
      <c r="A30" t="s">
        <v>374</v>
      </c>
      <c r="B30" t="s">
        <v>375</v>
      </c>
      <c r="C30" t="s">
        <v>292</v>
      </c>
      <c r="D30" s="8" t="s">
        <v>105</v>
      </c>
      <c r="E30" s="8"/>
      <c r="F30" s="8"/>
      <c r="G30" s="8" t="s">
        <v>103</v>
      </c>
      <c r="H30" s="8" t="s">
        <v>104</v>
      </c>
      <c r="I30" s="9">
        <v>44629</v>
      </c>
      <c r="J30" s="6">
        <f t="shared" si="0"/>
        <v>372</v>
      </c>
      <c r="K30" s="6">
        <v>450.12</v>
      </c>
    </row>
    <row r="31" spans="1:11" ht="60" x14ac:dyDescent="0.25">
      <c r="A31" t="s">
        <v>374</v>
      </c>
      <c r="B31" t="s">
        <v>375</v>
      </c>
      <c r="C31" t="s">
        <v>251</v>
      </c>
      <c r="D31" s="8" t="s">
        <v>38</v>
      </c>
      <c r="E31" s="8"/>
      <c r="F31" s="8"/>
      <c r="G31" s="8" t="s">
        <v>35</v>
      </c>
      <c r="H31" s="8" t="s">
        <v>36</v>
      </c>
      <c r="I31" s="9">
        <v>44620</v>
      </c>
      <c r="J31" s="6">
        <f t="shared" si="0"/>
        <v>11.024793388429753</v>
      </c>
      <c r="K31" s="6">
        <v>13.34</v>
      </c>
    </row>
    <row r="32" spans="1:11" ht="45" x14ac:dyDescent="0.25">
      <c r="A32" t="s">
        <v>374</v>
      </c>
      <c r="B32" t="s">
        <v>375</v>
      </c>
      <c r="C32" t="s">
        <v>276</v>
      </c>
      <c r="D32" s="8" t="s">
        <v>76</v>
      </c>
      <c r="E32" s="8"/>
      <c r="F32" s="8"/>
      <c r="G32" s="8" t="s">
        <v>73</v>
      </c>
      <c r="H32" s="8" t="s">
        <v>74</v>
      </c>
      <c r="I32" s="9">
        <v>44631</v>
      </c>
      <c r="J32" s="6">
        <f t="shared" si="0"/>
        <v>35.32231404958678</v>
      </c>
      <c r="K32" s="6">
        <v>42.74</v>
      </c>
    </row>
    <row r="33" spans="1:11" ht="45" x14ac:dyDescent="0.25">
      <c r="A33" t="s">
        <v>374</v>
      </c>
      <c r="B33" t="s">
        <v>375</v>
      </c>
      <c r="C33" t="s">
        <v>308</v>
      </c>
      <c r="D33" s="8" t="s">
        <v>129</v>
      </c>
      <c r="E33" s="8"/>
      <c r="F33" s="8"/>
      <c r="G33" s="8" t="s">
        <v>127</v>
      </c>
      <c r="H33" s="8" t="s">
        <v>128</v>
      </c>
      <c r="I33" s="9">
        <v>44621</v>
      </c>
      <c r="J33" s="6">
        <f t="shared" si="0"/>
        <v>40.528925619834709</v>
      </c>
      <c r="K33" s="6">
        <v>49.04</v>
      </c>
    </row>
    <row r="34" spans="1:11" ht="45" x14ac:dyDescent="0.25">
      <c r="A34" t="s">
        <v>374</v>
      </c>
      <c r="B34" t="s">
        <v>375</v>
      </c>
      <c r="C34" t="s">
        <v>306</v>
      </c>
      <c r="D34" s="8" t="s">
        <v>130</v>
      </c>
      <c r="E34" s="8"/>
      <c r="F34" s="8"/>
      <c r="G34" s="8" t="s">
        <v>127</v>
      </c>
      <c r="H34" s="8" t="s">
        <v>128</v>
      </c>
      <c r="I34" s="9">
        <v>44564</v>
      </c>
      <c r="J34" s="6">
        <f t="shared" si="0"/>
        <v>37.743801652892564</v>
      </c>
      <c r="K34" s="6">
        <v>45.67</v>
      </c>
    </row>
    <row r="35" spans="1:11" ht="45" x14ac:dyDescent="0.25">
      <c r="A35" t="s">
        <v>374</v>
      </c>
      <c r="B35" t="s">
        <v>375</v>
      </c>
      <c r="C35" t="s">
        <v>307</v>
      </c>
      <c r="D35" s="8" t="s">
        <v>130</v>
      </c>
      <c r="E35" s="8"/>
      <c r="F35" s="8"/>
      <c r="G35" s="8" t="s">
        <v>127</v>
      </c>
      <c r="H35" s="8" t="s">
        <v>128</v>
      </c>
      <c r="I35" s="9">
        <v>44593</v>
      </c>
      <c r="J35" s="6">
        <f t="shared" si="0"/>
        <v>34.066115702479337</v>
      </c>
      <c r="K35" s="6">
        <v>41.22</v>
      </c>
    </row>
    <row r="36" spans="1:11" ht="90" x14ac:dyDescent="0.25">
      <c r="A36" t="s">
        <v>374</v>
      </c>
      <c r="B36" t="s">
        <v>375</v>
      </c>
      <c r="C36" t="s">
        <v>271</v>
      </c>
      <c r="D36" s="8" t="s">
        <v>66</v>
      </c>
      <c r="E36" s="8"/>
      <c r="F36" s="8"/>
      <c r="G36" s="8" t="s">
        <v>63</v>
      </c>
      <c r="H36" s="8" t="s">
        <v>64</v>
      </c>
      <c r="I36" s="9">
        <v>44631</v>
      </c>
      <c r="J36" s="6">
        <f t="shared" si="0"/>
        <v>325</v>
      </c>
      <c r="K36" s="6">
        <v>393.25</v>
      </c>
    </row>
    <row r="37" spans="1:11" ht="90" x14ac:dyDescent="0.25">
      <c r="A37" t="s">
        <v>374</v>
      </c>
      <c r="B37" t="s">
        <v>375</v>
      </c>
      <c r="C37" t="s">
        <v>346</v>
      </c>
      <c r="D37" s="8" t="s">
        <v>189</v>
      </c>
      <c r="E37" s="8"/>
      <c r="F37" s="8"/>
      <c r="G37" s="8" t="s">
        <v>190</v>
      </c>
      <c r="H37" s="8" t="s">
        <v>191</v>
      </c>
      <c r="I37" s="9">
        <v>44563</v>
      </c>
      <c r="J37" s="6">
        <f t="shared" si="0"/>
        <v>743.80165289256206</v>
      </c>
      <c r="K37" s="6">
        <v>900</v>
      </c>
    </row>
    <row r="38" spans="1:11" ht="75" x14ac:dyDescent="0.25">
      <c r="A38" t="s">
        <v>374</v>
      </c>
      <c r="B38" t="s">
        <v>375</v>
      </c>
      <c r="C38" t="s">
        <v>278</v>
      </c>
      <c r="D38" s="8" t="s">
        <v>80</v>
      </c>
      <c r="E38" s="8"/>
      <c r="F38" s="8"/>
      <c r="G38" s="8" t="s">
        <v>78</v>
      </c>
      <c r="H38" s="8" t="s">
        <v>79</v>
      </c>
      <c r="I38" s="9">
        <v>44593</v>
      </c>
      <c r="J38" s="6">
        <f t="shared" si="0"/>
        <v>1200</v>
      </c>
      <c r="K38" s="6">
        <v>1452</v>
      </c>
    </row>
    <row r="39" spans="1:11" ht="75" x14ac:dyDescent="0.25">
      <c r="A39" t="s">
        <v>374</v>
      </c>
      <c r="B39" t="s">
        <v>375</v>
      </c>
      <c r="C39" t="s">
        <v>333</v>
      </c>
      <c r="D39" s="8" t="s">
        <v>169</v>
      </c>
      <c r="E39" s="8"/>
      <c r="F39" s="8"/>
      <c r="G39" s="8" t="s">
        <v>170</v>
      </c>
      <c r="H39" s="8" t="s">
        <v>171</v>
      </c>
      <c r="I39" s="9">
        <v>44587</v>
      </c>
      <c r="J39" s="6">
        <f t="shared" si="0"/>
        <v>247.93388429752068</v>
      </c>
      <c r="K39" s="6">
        <v>300</v>
      </c>
    </row>
    <row r="40" spans="1:11" ht="60" x14ac:dyDescent="0.25">
      <c r="A40" t="s">
        <v>374</v>
      </c>
      <c r="B40" t="s">
        <v>375</v>
      </c>
      <c r="C40" t="s">
        <v>252</v>
      </c>
      <c r="D40" s="8" t="s">
        <v>37</v>
      </c>
      <c r="E40" s="8"/>
      <c r="F40" s="8"/>
      <c r="G40" s="8" t="s">
        <v>35</v>
      </c>
      <c r="H40" s="8" t="s">
        <v>36</v>
      </c>
      <c r="I40" s="9">
        <v>44592</v>
      </c>
      <c r="J40" s="6">
        <f t="shared" si="0"/>
        <v>11.024793388429753</v>
      </c>
      <c r="K40" s="6">
        <v>13.34</v>
      </c>
    </row>
    <row r="41" spans="1:11" ht="60" x14ac:dyDescent="0.25">
      <c r="A41" t="s">
        <v>374</v>
      </c>
      <c r="B41" t="s">
        <v>375</v>
      </c>
      <c r="C41" t="s">
        <v>269</v>
      </c>
      <c r="D41" s="8" t="s">
        <v>62</v>
      </c>
      <c r="E41" s="8"/>
      <c r="F41" s="8"/>
      <c r="G41" s="8" t="s">
        <v>63</v>
      </c>
      <c r="H41" s="8" t="s">
        <v>64</v>
      </c>
      <c r="I41" s="9">
        <v>44572</v>
      </c>
      <c r="J41" s="6">
        <f t="shared" si="0"/>
        <v>300</v>
      </c>
      <c r="K41" s="6">
        <v>363</v>
      </c>
    </row>
    <row r="42" spans="1:11" ht="60" x14ac:dyDescent="0.25">
      <c r="A42" t="s">
        <v>374</v>
      </c>
      <c r="B42" t="s">
        <v>375</v>
      </c>
      <c r="C42" t="s">
        <v>270</v>
      </c>
      <c r="D42" s="8" t="s">
        <v>65</v>
      </c>
      <c r="E42" s="8"/>
      <c r="F42" s="8"/>
      <c r="G42" s="8" t="s">
        <v>63</v>
      </c>
      <c r="H42" s="8" t="s">
        <v>64</v>
      </c>
      <c r="I42" s="9">
        <v>44631</v>
      </c>
      <c r="J42" s="6">
        <f t="shared" si="0"/>
        <v>350</v>
      </c>
      <c r="K42" s="6">
        <v>423.5</v>
      </c>
    </row>
    <row r="43" spans="1:11" ht="45" x14ac:dyDescent="0.25">
      <c r="A43" t="s">
        <v>374</v>
      </c>
      <c r="B43" t="s">
        <v>375</v>
      </c>
      <c r="C43" t="s">
        <v>340</v>
      </c>
      <c r="D43" s="8" t="s">
        <v>184</v>
      </c>
      <c r="E43" s="8"/>
      <c r="F43" s="8"/>
      <c r="G43" s="8" t="s">
        <v>178</v>
      </c>
      <c r="H43" s="8" t="s">
        <v>179</v>
      </c>
      <c r="I43" s="9">
        <v>44598</v>
      </c>
      <c r="J43" s="6">
        <f t="shared" si="0"/>
        <v>50</v>
      </c>
      <c r="K43" s="6">
        <v>60.5</v>
      </c>
    </row>
    <row r="44" spans="1:11" ht="60" x14ac:dyDescent="0.25">
      <c r="A44" t="s">
        <v>374</v>
      </c>
      <c r="B44" t="s">
        <v>375</v>
      </c>
      <c r="C44" t="s">
        <v>302</v>
      </c>
      <c r="D44" s="8" t="s">
        <v>123</v>
      </c>
      <c r="E44" s="8"/>
      <c r="F44" s="8"/>
      <c r="G44" s="8" t="s">
        <v>121</v>
      </c>
      <c r="H44" s="8" t="s">
        <v>122</v>
      </c>
      <c r="I44" s="9">
        <v>44620</v>
      </c>
      <c r="J44" s="6">
        <f t="shared" si="0"/>
        <v>600</v>
      </c>
      <c r="K44" s="6">
        <v>726</v>
      </c>
    </row>
    <row r="45" spans="1:11" ht="30" x14ac:dyDescent="0.25">
      <c r="A45" t="s">
        <v>374</v>
      </c>
      <c r="B45" t="s">
        <v>375</v>
      </c>
      <c r="C45" t="s">
        <v>261</v>
      </c>
      <c r="D45" s="8" t="s">
        <v>52</v>
      </c>
      <c r="E45" s="8"/>
      <c r="F45" s="8"/>
      <c r="G45" s="8" t="s">
        <v>50</v>
      </c>
      <c r="H45" s="8" t="s">
        <v>51</v>
      </c>
      <c r="I45" s="9">
        <v>44645</v>
      </c>
      <c r="J45" s="6">
        <f t="shared" si="0"/>
        <v>1200</v>
      </c>
      <c r="K45" s="6">
        <v>1452</v>
      </c>
    </row>
    <row r="46" spans="1:11" ht="45" x14ac:dyDescent="0.25">
      <c r="A46" t="s">
        <v>374</v>
      </c>
      <c r="B46" t="s">
        <v>375</v>
      </c>
      <c r="C46" t="s">
        <v>266</v>
      </c>
      <c r="D46" s="8" t="s">
        <v>57</v>
      </c>
      <c r="E46" s="8"/>
      <c r="F46" s="8"/>
      <c r="G46" s="8" t="s">
        <v>50</v>
      </c>
      <c r="H46" s="8" t="s">
        <v>51</v>
      </c>
      <c r="I46" s="9">
        <v>44588</v>
      </c>
      <c r="J46" s="6">
        <f t="shared" si="0"/>
        <v>800</v>
      </c>
      <c r="K46" s="6">
        <v>968</v>
      </c>
    </row>
    <row r="47" spans="1:11" ht="30" x14ac:dyDescent="0.25">
      <c r="A47" t="s">
        <v>374</v>
      </c>
      <c r="B47" t="s">
        <v>375</v>
      </c>
      <c r="C47" t="s">
        <v>264</v>
      </c>
      <c r="D47" s="8" t="s">
        <v>55</v>
      </c>
      <c r="E47" s="8"/>
      <c r="F47" s="8"/>
      <c r="G47" s="8" t="s">
        <v>50</v>
      </c>
      <c r="H47" s="8" t="s">
        <v>51</v>
      </c>
      <c r="I47" s="9">
        <v>44645</v>
      </c>
      <c r="J47" s="6">
        <f t="shared" si="0"/>
        <v>1600</v>
      </c>
      <c r="K47" s="6">
        <v>1936</v>
      </c>
    </row>
    <row r="48" spans="1:11" ht="75" x14ac:dyDescent="0.25">
      <c r="A48" t="s">
        <v>374</v>
      </c>
      <c r="B48" t="s">
        <v>375</v>
      </c>
      <c r="C48" t="s">
        <v>311</v>
      </c>
      <c r="D48" s="8" t="s">
        <v>135</v>
      </c>
      <c r="E48" s="8"/>
      <c r="F48" s="8"/>
      <c r="G48" s="8" t="s">
        <v>131</v>
      </c>
      <c r="H48" s="8" t="s">
        <v>132</v>
      </c>
      <c r="I48" s="9">
        <v>44651</v>
      </c>
      <c r="J48" s="6">
        <f t="shared" si="0"/>
        <v>750</v>
      </c>
      <c r="K48" s="6">
        <v>907.5</v>
      </c>
    </row>
    <row r="49" spans="1:11" ht="60" x14ac:dyDescent="0.25">
      <c r="A49" t="s">
        <v>374</v>
      </c>
      <c r="B49" t="s">
        <v>375</v>
      </c>
      <c r="C49" t="s">
        <v>305</v>
      </c>
      <c r="D49" s="8" t="s">
        <v>126</v>
      </c>
      <c r="E49" s="8"/>
      <c r="F49" s="8"/>
      <c r="G49" s="8" t="s">
        <v>121</v>
      </c>
      <c r="H49" s="8" t="s">
        <v>122</v>
      </c>
      <c r="I49" s="9">
        <v>44620</v>
      </c>
      <c r="J49" s="6">
        <f t="shared" si="0"/>
        <v>800</v>
      </c>
      <c r="K49" s="6">
        <v>968</v>
      </c>
    </row>
    <row r="50" spans="1:11" ht="75" x14ac:dyDescent="0.25">
      <c r="A50" t="s">
        <v>374</v>
      </c>
      <c r="B50" t="s">
        <v>375</v>
      </c>
      <c r="C50" t="s">
        <v>310</v>
      </c>
      <c r="D50" s="8" t="s">
        <v>134</v>
      </c>
      <c r="E50" s="8"/>
      <c r="F50" s="8"/>
      <c r="G50" s="8" t="s">
        <v>131</v>
      </c>
      <c r="H50" s="8" t="s">
        <v>132</v>
      </c>
      <c r="I50" s="9">
        <v>44644</v>
      </c>
      <c r="J50" s="6">
        <f t="shared" si="0"/>
        <v>615.2066115702479</v>
      </c>
      <c r="K50" s="6">
        <v>744.4</v>
      </c>
    </row>
    <row r="51" spans="1:11" ht="75" x14ac:dyDescent="0.25">
      <c r="A51" t="s">
        <v>374</v>
      </c>
      <c r="B51" t="s">
        <v>375</v>
      </c>
      <c r="C51" t="s">
        <v>300</v>
      </c>
      <c r="D51" s="8" t="s">
        <v>115</v>
      </c>
      <c r="E51" s="8"/>
      <c r="F51" s="8"/>
      <c r="G51" s="8" t="s">
        <v>111</v>
      </c>
      <c r="H51" s="8" t="s">
        <v>112</v>
      </c>
      <c r="I51" s="9">
        <v>44634</v>
      </c>
      <c r="J51" s="6">
        <f t="shared" si="0"/>
        <v>800</v>
      </c>
      <c r="K51" s="6">
        <v>968</v>
      </c>
    </row>
    <row r="52" spans="1:11" ht="75" x14ac:dyDescent="0.25">
      <c r="A52" t="s">
        <v>374</v>
      </c>
      <c r="B52" t="s">
        <v>375</v>
      </c>
      <c r="C52" t="s">
        <v>298</v>
      </c>
      <c r="D52" s="8" t="s">
        <v>113</v>
      </c>
      <c r="E52" s="8"/>
      <c r="F52" s="8"/>
      <c r="G52" s="8" t="s">
        <v>111</v>
      </c>
      <c r="H52" s="8" t="s">
        <v>112</v>
      </c>
      <c r="I52" s="9">
        <v>44634</v>
      </c>
      <c r="J52" s="6">
        <f t="shared" si="0"/>
        <v>800</v>
      </c>
      <c r="K52" s="6">
        <v>968</v>
      </c>
    </row>
    <row r="53" spans="1:11" ht="60" x14ac:dyDescent="0.25">
      <c r="A53" t="s">
        <v>374</v>
      </c>
      <c r="B53" t="s">
        <v>375</v>
      </c>
      <c r="C53" t="s">
        <v>265</v>
      </c>
      <c r="D53" s="8" t="s">
        <v>56</v>
      </c>
      <c r="E53" s="8"/>
      <c r="F53" s="8"/>
      <c r="G53" s="8" t="s">
        <v>50</v>
      </c>
      <c r="H53" s="8" t="s">
        <v>51</v>
      </c>
      <c r="I53" s="9">
        <v>44645</v>
      </c>
      <c r="J53" s="6">
        <f t="shared" si="0"/>
        <v>1200</v>
      </c>
      <c r="K53" s="6">
        <v>1452</v>
      </c>
    </row>
    <row r="54" spans="1:11" ht="45" x14ac:dyDescent="0.25">
      <c r="A54" t="s">
        <v>374</v>
      </c>
      <c r="B54" t="s">
        <v>375</v>
      </c>
      <c r="C54" t="s">
        <v>263</v>
      </c>
      <c r="D54" s="8" t="s">
        <v>54</v>
      </c>
      <c r="E54" s="8"/>
      <c r="F54" s="8"/>
      <c r="G54" s="8" t="s">
        <v>50</v>
      </c>
      <c r="H54" s="8" t="s">
        <v>51</v>
      </c>
      <c r="I54" s="9">
        <v>44616</v>
      </c>
      <c r="J54" s="6">
        <f t="shared" si="0"/>
        <v>800</v>
      </c>
      <c r="K54" s="6">
        <v>968</v>
      </c>
    </row>
    <row r="55" spans="1:11" ht="45" x14ac:dyDescent="0.25">
      <c r="A55" t="s">
        <v>374</v>
      </c>
      <c r="B55" t="s">
        <v>375</v>
      </c>
      <c r="C55" t="s">
        <v>237</v>
      </c>
      <c r="D55" s="8" t="s">
        <v>20</v>
      </c>
      <c r="E55" s="8"/>
      <c r="F55" s="8"/>
      <c r="G55" s="8" t="s">
        <v>18</v>
      </c>
      <c r="H55" s="8" t="s">
        <v>19</v>
      </c>
      <c r="I55" s="9">
        <v>44601</v>
      </c>
      <c r="J55" s="6">
        <f t="shared" si="0"/>
        <v>600</v>
      </c>
      <c r="K55" s="6">
        <v>726</v>
      </c>
    </row>
    <row r="56" spans="1:11" ht="60" x14ac:dyDescent="0.25">
      <c r="A56" t="s">
        <v>374</v>
      </c>
      <c r="B56" t="s">
        <v>375</v>
      </c>
      <c r="C56" t="s">
        <v>303</v>
      </c>
      <c r="D56" s="8" t="s">
        <v>124</v>
      </c>
      <c r="E56" s="8"/>
      <c r="F56" s="8"/>
      <c r="G56" s="8" t="s">
        <v>121</v>
      </c>
      <c r="H56" s="8" t="s">
        <v>122</v>
      </c>
      <c r="I56" s="9">
        <v>44620</v>
      </c>
      <c r="J56" s="6">
        <f t="shared" si="0"/>
        <v>600</v>
      </c>
      <c r="K56" s="6">
        <v>726</v>
      </c>
    </row>
    <row r="57" spans="1:11" ht="60" x14ac:dyDescent="0.25">
      <c r="A57" t="s">
        <v>374</v>
      </c>
      <c r="B57" t="s">
        <v>375</v>
      </c>
      <c r="C57" t="s">
        <v>304</v>
      </c>
      <c r="D57" s="8" t="s">
        <v>125</v>
      </c>
      <c r="E57" s="8"/>
      <c r="F57" s="8"/>
      <c r="G57" s="8" t="s">
        <v>121</v>
      </c>
      <c r="H57" s="8" t="s">
        <v>122</v>
      </c>
      <c r="I57" s="9">
        <v>44620</v>
      </c>
      <c r="J57" s="6">
        <f t="shared" si="0"/>
        <v>800</v>
      </c>
      <c r="K57" s="6">
        <v>968</v>
      </c>
    </row>
    <row r="58" spans="1:11" ht="75" x14ac:dyDescent="0.25">
      <c r="A58" t="s">
        <v>374</v>
      </c>
      <c r="B58" t="s">
        <v>375</v>
      </c>
      <c r="C58" t="s">
        <v>299</v>
      </c>
      <c r="D58" s="8" t="s">
        <v>114</v>
      </c>
      <c r="E58" s="8"/>
      <c r="F58" s="8"/>
      <c r="G58" s="8" t="s">
        <v>111</v>
      </c>
      <c r="H58" s="8" t="s">
        <v>112</v>
      </c>
      <c r="I58" s="9">
        <v>44634</v>
      </c>
      <c r="J58" s="6">
        <f t="shared" si="0"/>
        <v>800</v>
      </c>
      <c r="K58" s="6">
        <v>968</v>
      </c>
    </row>
    <row r="59" spans="1:11" ht="75" x14ac:dyDescent="0.25">
      <c r="A59" t="s">
        <v>374</v>
      </c>
      <c r="B59" t="s">
        <v>375</v>
      </c>
      <c r="C59" t="s">
        <v>309</v>
      </c>
      <c r="D59" s="8" t="s">
        <v>133</v>
      </c>
      <c r="E59" s="8"/>
      <c r="F59" s="8"/>
      <c r="G59" s="8" t="s">
        <v>131</v>
      </c>
      <c r="H59" s="8" t="s">
        <v>132</v>
      </c>
      <c r="I59" s="9">
        <v>44630</v>
      </c>
      <c r="J59" s="6">
        <f t="shared" si="0"/>
        <v>800</v>
      </c>
      <c r="K59" s="6">
        <v>968</v>
      </c>
    </row>
    <row r="60" spans="1:11" ht="60" x14ac:dyDescent="0.25">
      <c r="A60" t="s">
        <v>374</v>
      </c>
      <c r="B60" t="s">
        <v>375</v>
      </c>
      <c r="C60" t="s">
        <v>262</v>
      </c>
      <c r="D60" s="8" t="s">
        <v>53</v>
      </c>
      <c r="E60" s="8"/>
      <c r="F60" s="8"/>
      <c r="G60" s="8" t="s">
        <v>50</v>
      </c>
      <c r="H60" s="8" t="s">
        <v>51</v>
      </c>
      <c r="I60" s="9">
        <v>44616</v>
      </c>
      <c r="J60" s="6">
        <f t="shared" si="0"/>
        <v>600</v>
      </c>
      <c r="K60" s="6">
        <v>726</v>
      </c>
    </row>
    <row r="61" spans="1:11" ht="60" x14ac:dyDescent="0.25">
      <c r="A61" t="s">
        <v>374</v>
      </c>
      <c r="B61" t="s">
        <v>375</v>
      </c>
      <c r="C61" t="s">
        <v>367</v>
      </c>
      <c r="D61" s="8" t="s">
        <v>219</v>
      </c>
      <c r="E61" s="8"/>
      <c r="F61" s="8"/>
      <c r="G61" s="8" t="s">
        <v>220</v>
      </c>
      <c r="H61" s="8" t="s">
        <v>221</v>
      </c>
      <c r="I61" s="9">
        <v>44588</v>
      </c>
      <c r="J61" s="6">
        <f t="shared" si="0"/>
        <v>5624.0826446280998</v>
      </c>
      <c r="K61" s="6">
        <v>6805.14</v>
      </c>
    </row>
    <row r="62" spans="1:11" ht="45" x14ac:dyDescent="0.25">
      <c r="A62" t="s">
        <v>374</v>
      </c>
      <c r="B62" t="s">
        <v>375</v>
      </c>
      <c r="C62" t="s">
        <v>246</v>
      </c>
      <c r="D62" s="8" t="s">
        <v>29</v>
      </c>
      <c r="E62" s="8"/>
      <c r="F62" s="8"/>
      <c r="G62" s="8" t="s">
        <v>27</v>
      </c>
      <c r="H62" s="8" t="s">
        <v>28</v>
      </c>
      <c r="I62" s="9">
        <v>44580</v>
      </c>
      <c r="J62" s="6">
        <f t="shared" si="0"/>
        <v>155.42148760330579</v>
      </c>
      <c r="K62" s="6">
        <v>188.06</v>
      </c>
    </row>
    <row r="63" spans="1:11" ht="45" x14ac:dyDescent="0.25">
      <c r="A63" t="s">
        <v>374</v>
      </c>
      <c r="B63" t="s">
        <v>375</v>
      </c>
      <c r="C63" t="s">
        <v>249</v>
      </c>
      <c r="D63" s="8" t="s">
        <v>30</v>
      </c>
      <c r="E63" s="8"/>
      <c r="F63" s="8"/>
      <c r="G63" s="8" t="s">
        <v>27</v>
      </c>
      <c r="H63" s="8" t="s">
        <v>28</v>
      </c>
      <c r="I63" s="9">
        <v>44611</v>
      </c>
      <c r="J63" s="6">
        <f t="shared" si="0"/>
        <v>155.42148760330579</v>
      </c>
      <c r="K63" s="6">
        <v>188.06</v>
      </c>
    </row>
    <row r="64" spans="1:11" ht="45" x14ac:dyDescent="0.25">
      <c r="A64" t="s">
        <v>374</v>
      </c>
      <c r="B64" t="s">
        <v>375</v>
      </c>
      <c r="C64" t="s">
        <v>313</v>
      </c>
      <c r="D64" s="8" t="s">
        <v>139</v>
      </c>
      <c r="E64" s="8"/>
      <c r="F64" s="8"/>
      <c r="G64" s="8" t="s">
        <v>136</v>
      </c>
      <c r="H64" s="8" t="s">
        <v>137</v>
      </c>
      <c r="I64" s="9">
        <v>44644</v>
      </c>
      <c r="J64" s="6">
        <f t="shared" si="0"/>
        <v>44.363636363636367</v>
      </c>
      <c r="K64" s="6">
        <v>53.68</v>
      </c>
    </row>
    <row r="65" spans="1:11" ht="45" x14ac:dyDescent="0.25">
      <c r="A65" t="s">
        <v>374</v>
      </c>
      <c r="B65" t="s">
        <v>375</v>
      </c>
      <c r="C65" t="s">
        <v>250</v>
      </c>
      <c r="D65" s="8" t="s">
        <v>34</v>
      </c>
      <c r="E65" s="8"/>
      <c r="F65" s="8"/>
      <c r="G65" s="8" t="s">
        <v>27</v>
      </c>
      <c r="H65" s="8" t="s">
        <v>28</v>
      </c>
      <c r="I65" s="9">
        <v>44562</v>
      </c>
      <c r="J65" s="6">
        <f t="shared" si="0"/>
        <v>301.71900826446279</v>
      </c>
      <c r="K65" s="6">
        <v>365.08</v>
      </c>
    </row>
    <row r="66" spans="1:11" ht="45" x14ac:dyDescent="0.25">
      <c r="A66" t="s">
        <v>374</v>
      </c>
      <c r="B66" t="s">
        <v>375</v>
      </c>
      <c r="C66" t="s">
        <v>245</v>
      </c>
      <c r="D66" s="8" t="s">
        <v>31</v>
      </c>
      <c r="E66" s="8"/>
      <c r="F66" s="8"/>
      <c r="G66" s="8" t="s">
        <v>27</v>
      </c>
      <c r="H66" s="8" t="s">
        <v>28</v>
      </c>
      <c r="I66" s="9">
        <v>44621</v>
      </c>
      <c r="J66" s="6">
        <f t="shared" si="0"/>
        <v>331.44628099173553</v>
      </c>
      <c r="K66" s="6">
        <v>401.05</v>
      </c>
    </row>
    <row r="67" spans="1:11" ht="45" x14ac:dyDescent="0.25">
      <c r="A67" t="s">
        <v>374</v>
      </c>
      <c r="B67" t="s">
        <v>375</v>
      </c>
      <c r="C67" t="s">
        <v>343</v>
      </c>
      <c r="D67" s="8" t="s">
        <v>180</v>
      </c>
      <c r="E67" s="8"/>
      <c r="F67" s="8"/>
      <c r="G67" s="8" t="s">
        <v>178</v>
      </c>
      <c r="H67" s="8" t="s">
        <v>179</v>
      </c>
      <c r="I67" s="9">
        <v>44627</v>
      </c>
      <c r="J67" s="6">
        <f t="shared" ref="J67:J130" si="1">K67/1.21</f>
        <v>35.900826446280988</v>
      </c>
      <c r="K67" s="6">
        <v>43.44</v>
      </c>
    </row>
    <row r="68" spans="1:11" ht="45" x14ac:dyDescent="0.25">
      <c r="A68" t="s">
        <v>374</v>
      </c>
      <c r="B68" t="s">
        <v>375</v>
      </c>
      <c r="C68" t="s">
        <v>344</v>
      </c>
      <c r="D68" s="8" t="s">
        <v>187</v>
      </c>
      <c r="E68" s="8"/>
      <c r="F68" s="8"/>
      <c r="G68" s="8" t="s">
        <v>178</v>
      </c>
      <c r="H68" s="8" t="s">
        <v>179</v>
      </c>
      <c r="I68" s="9">
        <v>44568</v>
      </c>
      <c r="J68" s="6">
        <f t="shared" si="1"/>
        <v>35.900826446280988</v>
      </c>
      <c r="K68" s="6">
        <v>43.44</v>
      </c>
    </row>
    <row r="69" spans="1:11" ht="45" x14ac:dyDescent="0.25">
      <c r="A69" t="s">
        <v>374</v>
      </c>
      <c r="B69" t="s">
        <v>375</v>
      </c>
      <c r="C69" t="s">
        <v>342</v>
      </c>
      <c r="D69" s="8" t="s">
        <v>186</v>
      </c>
      <c r="E69" s="8"/>
      <c r="F69" s="8"/>
      <c r="G69" s="8" t="s">
        <v>178</v>
      </c>
      <c r="H69" s="8" t="s">
        <v>179</v>
      </c>
      <c r="I69" s="9">
        <v>44599</v>
      </c>
      <c r="J69" s="6">
        <f t="shared" si="1"/>
        <v>35.900826446280988</v>
      </c>
      <c r="K69" s="6">
        <v>43.44</v>
      </c>
    </row>
    <row r="70" spans="1:11" ht="45" x14ac:dyDescent="0.25">
      <c r="A70" t="s">
        <v>374</v>
      </c>
      <c r="B70" t="s">
        <v>375</v>
      </c>
      <c r="C70" t="s">
        <v>366</v>
      </c>
      <c r="D70" s="8" t="s">
        <v>218</v>
      </c>
      <c r="E70" s="8"/>
      <c r="F70" s="8"/>
      <c r="G70" s="8" t="s">
        <v>211</v>
      </c>
      <c r="H70" s="8" t="s">
        <v>212</v>
      </c>
      <c r="I70" s="9">
        <v>44572</v>
      </c>
      <c r="J70" s="6">
        <f t="shared" si="1"/>
        <v>106.61157024793388</v>
      </c>
      <c r="K70" s="6">
        <v>129</v>
      </c>
    </row>
    <row r="71" spans="1:11" ht="45" x14ac:dyDescent="0.25">
      <c r="A71" t="s">
        <v>374</v>
      </c>
      <c r="B71" t="s">
        <v>375</v>
      </c>
      <c r="C71" t="s">
        <v>359</v>
      </c>
      <c r="D71" s="8" t="s">
        <v>210</v>
      </c>
      <c r="E71" s="8"/>
      <c r="F71" s="8"/>
      <c r="G71" s="8" t="s">
        <v>211</v>
      </c>
      <c r="H71" s="8" t="s">
        <v>212</v>
      </c>
      <c r="I71" s="9">
        <v>44623</v>
      </c>
      <c r="J71" s="6">
        <f t="shared" si="1"/>
        <v>254</v>
      </c>
      <c r="K71" s="6">
        <v>307.33999999999997</v>
      </c>
    </row>
    <row r="72" spans="1:11" ht="45" x14ac:dyDescent="0.25">
      <c r="A72" t="s">
        <v>374</v>
      </c>
      <c r="B72" t="s">
        <v>375</v>
      </c>
      <c r="C72" t="s">
        <v>365</v>
      </c>
      <c r="D72" s="8" t="s">
        <v>217</v>
      </c>
      <c r="E72" s="8"/>
      <c r="F72" s="8"/>
      <c r="G72" s="8" t="s">
        <v>211</v>
      </c>
      <c r="H72" s="8" t="s">
        <v>212</v>
      </c>
      <c r="I72" s="9">
        <v>44573</v>
      </c>
      <c r="J72" s="6">
        <f t="shared" si="1"/>
        <v>170.90909090909093</v>
      </c>
      <c r="K72" s="6">
        <v>206.8</v>
      </c>
    </row>
    <row r="73" spans="1:11" ht="45" x14ac:dyDescent="0.25">
      <c r="A73" t="s">
        <v>374</v>
      </c>
      <c r="B73" t="s">
        <v>375</v>
      </c>
      <c r="C73" t="s">
        <v>247</v>
      </c>
      <c r="D73" s="8" t="s">
        <v>32</v>
      </c>
      <c r="E73" s="8"/>
      <c r="F73" s="8"/>
      <c r="G73" s="8" t="s">
        <v>27</v>
      </c>
      <c r="H73" s="8" t="s">
        <v>28</v>
      </c>
      <c r="I73" s="9">
        <v>44639</v>
      </c>
      <c r="J73" s="6">
        <f t="shared" si="1"/>
        <v>155.42148760330579</v>
      </c>
      <c r="K73" s="6">
        <v>188.06</v>
      </c>
    </row>
    <row r="74" spans="1:11" ht="45" x14ac:dyDescent="0.25">
      <c r="A74" t="s">
        <v>374</v>
      </c>
      <c r="B74" t="s">
        <v>375</v>
      </c>
      <c r="C74" t="s">
        <v>279</v>
      </c>
      <c r="D74" s="8" t="s">
        <v>81</v>
      </c>
      <c r="E74" s="8"/>
      <c r="F74" s="8"/>
      <c r="G74" s="8" t="s">
        <v>82</v>
      </c>
      <c r="H74" s="8" t="s">
        <v>83</v>
      </c>
      <c r="I74" s="9">
        <v>44628</v>
      </c>
      <c r="J74" s="6">
        <f t="shared" si="1"/>
        <v>763.63636363636363</v>
      </c>
      <c r="K74" s="6">
        <v>924</v>
      </c>
    </row>
    <row r="75" spans="1:11" ht="75" x14ac:dyDescent="0.25">
      <c r="A75" t="s">
        <v>374</v>
      </c>
      <c r="B75" t="s">
        <v>375</v>
      </c>
      <c r="C75" t="s">
        <v>327</v>
      </c>
      <c r="D75" s="8" t="s">
        <v>158</v>
      </c>
      <c r="E75" s="8"/>
      <c r="F75" s="8"/>
      <c r="G75" s="8" t="s">
        <v>151</v>
      </c>
      <c r="H75" s="8" t="s">
        <v>152</v>
      </c>
      <c r="I75" s="9">
        <v>44562</v>
      </c>
      <c r="J75" s="6">
        <f t="shared" si="1"/>
        <v>362.82644628099172</v>
      </c>
      <c r="K75" s="6">
        <v>439.02</v>
      </c>
    </row>
    <row r="76" spans="1:11" ht="75" x14ac:dyDescent="0.25">
      <c r="A76" t="s">
        <v>374</v>
      </c>
      <c r="B76" t="s">
        <v>375</v>
      </c>
      <c r="C76" t="s">
        <v>321</v>
      </c>
      <c r="D76" s="8" t="s">
        <v>154</v>
      </c>
      <c r="E76" s="8"/>
      <c r="F76" s="8"/>
      <c r="G76" s="8" t="s">
        <v>151</v>
      </c>
      <c r="H76" s="8" t="s">
        <v>152</v>
      </c>
      <c r="I76" s="9">
        <v>44593</v>
      </c>
      <c r="J76" s="6">
        <f t="shared" si="1"/>
        <v>362.82644628099172</v>
      </c>
      <c r="K76" s="6">
        <v>439.02</v>
      </c>
    </row>
    <row r="77" spans="1:11" ht="75" x14ac:dyDescent="0.25">
      <c r="A77" t="s">
        <v>374</v>
      </c>
      <c r="B77" t="s">
        <v>375</v>
      </c>
      <c r="C77" t="s">
        <v>320</v>
      </c>
      <c r="D77" s="8" t="s">
        <v>153</v>
      </c>
      <c r="E77" s="8"/>
      <c r="F77" s="8"/>
      <c r="G77" s="8" t="s">
        <v>151</v>
      </c>
      <c r="H77" s="8" t="s">
        <v>152</v>
      </c>
      <c r="I77" s="9">
        <v>44621</v>
      </c>
      <c r="J77" s="6">
        <f t="shared" si="1"/>
        <v>362.82644628099172</v>
      </c>
      <c r="K77" s="6">
        <v>439.02</v>
      </c>
    </row>
    <row r="78" spans="1:11" ht="75" x14ac:dyDescent="0.25">
      <c r="A78" t="s">
        <v>374</v>
      </c>
      <c r="B78" t="s">
        <v>375</v>
      </c>
      <c r="C78" t="s">
        <v>323</v>
      </c>
      <c r="D78" s="8" t="s">
        <v>156</v>
      </c>
      <c r="E78" s="8"/>
      <c r="F78" s="8"/>
      <c r="G78" s="8" t="s">
        <v>151</v>
      </c>
      <c r="H78" s="8" t="s">
        <v>152</v>
      </c>
      <c r="I78" s="9">
        <v>44643</v>
      </c>
      <c r="J78" s="6">
        <f t="shared" si="1"/>
        <v>843</v>
      </c>
      <c r="K78" s="6">
        <v>1020.03</v>
      </c>
    </row>
    <row r="79" spans="1:11" ht="75" x14ac:dyDescent="0.25">
      <c r="A79" t="s">
        <v>374</v>
      </c>
      <c r="B79" t="s">
        <v>375</v>
      </c>
      <c r="C79" t="s">
        <v>335</v>
      </c>
      <c r="D79" s="8" t="s">
        <v>177</v>
      </c>
      <c r="E79" s="8"/>
      <c r="F79" s="8"/>
      <c r="G79" s="8" t="s">
        <v>175</v>
      </c>
      <c r="H79" s="8" t="s">
        <v>176</v>
      </c>
      <c r="I79" s="9">
        <v>44586</v>
      </c>
      <c r="J79" s="6">
        <f t="shared" si="1"/>
        <v>5.9256198347107443</v>
      </c>
      <c r="K79" s="6">
        <v>7.17</v>
      </c>
    </row>
    <row r="80" spans="1:11" ht="75" x14ac:dyDescent="0.25">
      <c r="A80" t="s">
        <v>374</v>
      </c>
      <c r="B80" t="s">
        <v>375</v>
      </c>
      <c r="C80" t="s">
        <v>288</v>
      </c>
      <c r="D80" s="8" t="s">
        <v>100</v>
      </c>
      <c r="E80" s="8"/>
      <c r="F80" s="8"/>
      <c r="G80" s="8" t="s">
        <v>93</v>
      </c>
      <c r="H80" s="8" t="s">
        <v>94</v>
      </c>
      <c r="I80" s="9">
        <v>44606</v>
      </c>
      <c r="J80" s="6">
        <f t="shared" si="1"/>
        <v>1043.7603305785124</v>
      </c>
      <c r="K80" s="6">
        <v>1262.95</v>
      </c>
    </row>
    <row r="81" spans="1:11" ht="75" x14ac:dyDescent="0.25">
      <c r="A81" t="s">
        <v>374</v>
      </c>
      <c r="B81" t="s">
        <v>375</v>
      </c>
      <c r="C81" t="s">
        <v>289</v>
      </c>
      <c r="D81" s="8" t="s">
        <v>95</v>
      </c>
      <c r="E81" s="8"/>
      <c r="F81" s="8"/>
      <c r="G81" s="8" t="s">
        <v>93</v>
      </c>
      <c r="H81" s="8" t="s">
        <v>94</v>
      </c>
      <c r="I81" s="9">
        <v>44621</v>
      </c>
      <c r="J81" s="6">
        <f t="shared" si="1"/>
        <v>246.09090909090909</v>
      </c>
      <c r="K81" s="6">
        <v>297.77</v>
      </c>
    </row>
    <row r="82" spans="1:11" ht="75" x14ac:dyDescent="0.25">
      <c r="A82" t="s">
        <v>374</v>
      </c>
      <c r="B82" t="s">
        <v>375</v>
      </c>
      <c r="C82" t="s">
        <v>291</v>
      </c>
      <c r="D82" s="8" t="s">
        <v>102</v>
      </c>
      <c r="E82" s="8"/>
      <c r="F82" s="8"/>
      <c r="G82" s="8" t="s">
        <v>93</v>
      </c>
      <c r="H82" s="8" t="s">
        <v>94</v>
      </c>
      <c r="I82" s="9">
        <v>44621</v>
      </c>
      <c r="J82" s="6">
        <f t="shared" si="1"/>
        <v>77</v>
      </c>
      <c r="K82" s="6">
        <v>93.17</v>
      </c>
    </row>
    <row r="83" spans="1:11" ht="45" x14ac:dyDescent="0.25">
      <c r="A83" t="s">
        <v>374</v>
      </c>
      <c r="B83" t="s">
        <v>375</v>
      </c>
      <c r="C83" t="s">
        <v>355</v>
      </c>
      <c r="D83" s="8" t="s">
        <v>117</v>
      </c>
      <c r="E83" s="8"/>
      <c r="F83" s="8"/>
      <c r="G83" s="8" t="s">
        <v>201</v>
      </c>
      <c r="H83" s="8" t="s">
        <v>202</v>
      </c>
      <c r="I83" s="9">
        <v>44651</v>
      </c>
      <c r="J83" s="6">
        <f t="shared" si="1"/>
        <v>693.41322314049592</v>
      </c>
      <c r="K83" s="6">
        <v>839.03</v>
      </c>
    </row>
    <row r="84" spans="1:11" ht="45" x14ac:dyDescent="0.25">
      <c r="A84" t="s">
        <v>374</v>
      </c>
      <c r="B84" t="s">
        <v>375</v>
      </c>
      <c r="C84" t="s">
        <v>353</v>
      </c>
      <c r="D84" s="8" t="s">
        <v>116</v>
      </c>
      <c r="E84" s="8"/>
      <c r="F84" s="8"/>
      <c r="G84" s="8" t="s">
        <v>201</v>
      </c>
      <c r="H84" s="8" t="s">
        <v>202</v>
      </c>
      <c r="I84" s="9">
        <v>44620</v>
      </c>
      <c r="J84" s="6">
        <f t="shared" si="1"/>
        <v>630.90909090909088</v>
      </c>
      <c r="K84" s="6">
        <v>763.4</v>
      </c>
    </row>
    <row r="85" spans="1:11" ht="45" x14ac:dyDescent="0.25">
      <c r="A85" t="s">
        <v>374</v>
      </c>
      <c r="B85" t="s">
        <v>375</v>
      </c>
      <c r="C85" t="s">
        <v>354</v>
      </c>
      <c r="D85" s="8" t="s">
        <v>203</v>
      </c>
      <c r="E85" s="8"/>
      <c r="F85" s="8"/>
      <c r="G85" s="8" t="s">
        <v>201</v>
      </c>
      <c r="H85" s="8" t="s">
        <v>202</v>
      </c>
      <c r="I85" s="9">
        <v>44592</v>
      </c>
      <c r="J85" s="6">
        <f t="shared" si="1"/>
        <v>682.20661157024801</v>
      </c>
      <c r="K85" s="6">
        <v>825.47</v>
      </c>
    </row>
    <row r="86" spans="1:11" ht="60" x14ac:dyDescent="0.25">
      <c r="A86" t="s">
        <v>374</v>
      </c>
      <c r="B86" t="s">
        <v>375</v>
      </c>
      <c r="C86" t="s">
        <v>330</v>
      </c>
      <c r="D86" s="8" t="s">
        <v>162</v>
      </c>
      <c r="E86" s="8"/>
      <c r="F86" s="8"/>
      <c r="G86" s="8" t="s">
        <v>163</v>
      </c>
      <c r="H86" s="8" t="s">
        <v>164</v>
      </c>
      <c r="I86" s="9">
        <v>44572</v>
      </c>
      <c r="J86" s="6">
        <f t="shared" si="1"/>
        <v>190.90909090909091</v>
      </c>
      <c r="K86" s="6">
        <v>231</v>
      </c>
    </row>
    <row r="87" spans="1:11" ht="60" x14ac:dyDescent="0.25">
      <c r="A87" t="s">
        <v>374</v>
      </c>
      <c r="B87" t="s">
        <v>375</v>
      </c>
      <c r="C87" t="s">
        <v>329</v>
      </c>
      <c r="D87" s="8" t="s">
        <v>161</v>
      </c>
      <c r="E87" s="8"/>
      <c r="F87" s="8"/>
      <c r="G87" s="8" t="s">
        <v>159</v>
      </c>
      <c r="H87" s="8" t="s">
        <v>160</v>
      </c>
      <c r="I87" s="9">
        <v>44592</v>
      </c>
      <c r="J87" s="6">
        <f t="shared" si="1"/>
        <v>124.25619834710744</v>
      </c>
      <c r="K87" s="6">
        <v>150.35</v>
      </c>
    </row>
    <row r="88" spans="1:11" ht="60" x14ac:dyDescent="0.25">
      <c r="A88" t="s">
        <v>374</v>
      </c>
      <c r="B88" t="s">
        <v>375</v>
      </c>
      <c r="C88" t="s">
        <v>328</v>
      </c>
      <c r="D88" s="8" t="s">
        <v>161</v>
      </c>
      <c r="E88" s="8"/>
      <c r="F88" s="8"/>
      <c r="G88" s="8" t="s">
        <v>159</v>
      </c>
      <c r="H88" s="8" t="s">
        <v>160</v>
      </c>
      <c r="I88" s="9">
        <v>44620</v>
      </c>
      <c r="J88" s="6">
        <f t="shared" si="1"/>
        <v>96.280991735537199</v>
      </c>
      <c r="K88" s="6">
        <v>116.5</v>
      </c>
    </row>
    <row r="89" spans="1:11" ht="75" x14ac:dyDescent="0.25">
      <c r="A89" t="s">
        <v>374</v>
      </c>
      <c r="B89" t="s">
        <v>375</v>
      </c>
      <c r="C89" t="s">
        <v>285</v>
      </c>
      <c r="D89" s="8" t="s">
        <v>97</v>
      </c>
      <c r="E89" s="8"/>
      <c r="F89" s="8"/>
      <c r="G89" s="8" t="s">
        <v>93</v>
      </c>
      <c r="H89" s="8" t="s">
        <v>94</v>
      </c>
      <c r="I89" s="9">
        <v>44593</v>
      </c>
      <c r="J89" s="6">
        <f t="shared" si="1"/>
        <v>502.93388429752065</v>
      </c>
      <c r="K89" s="6">
        <v>608.54999999999995</v>
      </c>
    </row>
    <row r="90" spans="1:11" ht="75" x14ac:dyDescent="0.25">
      <c r="A90" t="s">
        <v>374</v>
      </c>
      <c r="B90" t="s">
        <v>375</v>
      </c>
      <c r="C90" t="s">
        <v>290</v>
      </c>
      <c r="D90" s="8" t="s">
        <v>101</v>
      </c>
      <c r="E90" s="8"/>
      <c r="F90" s="8"/>
      <c r="G90" s="8" t="s">
        <v>93</v>
      </c>
      <c r="H90" s="8" t="s">
        <v>94</v>
      </c>
      <c r="I90" s="9">
        <v>44621</v>
      </c>
      <c r="J90" s="6">
        <f t="shared" si="1"/>
        <v>240</v>
      </c>
      <c r="K90" s="6">
        <v>290.39999999999998</v>
      </c>
    </row>
    <row r="91" spans="1:11" ht="75" x14ac:dyDescent="0.25">
      <c r="A91" t="s">
        <v>374</v>
      </c>
      <c r="B91" t="s">
        <v>375</v>
      </c>
      <c r="C91" t="s">
        <v>283</v>
      </c>
      <c r="D91" s="8" t="s">
        <v>92</v>
      </c>
      <c r="E91" s="8"/>
      <c r="F91" s="8"/>
      <c r="G91" s="8" t="s">
        <v>93</v>
      </c>
      <c r="H91" s="8" t="s">
        <v>94</v>
      </c>
      <c r="I91" s="9">
        <v>44562</v>
      </c>
      <c r="J91" s="6">
        <f t="shared" si="1"/>
        <v>502.93388429752065</v>
      </c>
      <c r="K91" s="6">
        <v>608.54999999999995</v>
      </c>
    </row>
    <row r="92" spans="1:11" ht="30" x14ac:dyDescent="0.25">
      <c r="A92" t="s">
        <v>374</v>
      </c>
      <c r="B92" t="s">
        <v>375</v>
      </c>
      <c r="C92" t="s">
        <v>281</v>
      </c>
      <c r="D92" s="8" t="s">
        <v>87</v>
      </c>
      <c r="E92" s="8"/>
      <c r="F92" s="8"/>
      <c r="G92" s="8" t="s">
        <v>85</v>
      </c>
      <c r="H92" s="8" t="s">
        <v>86</v>
      </c>
      <c r="I92" s="9">
        <v>44651</v>
      </c>
      <c r="J92" s="6">
        <f t="shared" si="1"/>
        <v>121.47933884297522</v>
      </c>
      <c r="K92" s="6">
        <v>146.99</v>
      </c>
    </row>
    <row r="93" spans="1:11" ht="30" x14ac:dyDescent="0.25">
      <c r="A93" t="s">
        <v>374</v>
      </c>
      <c r="B93" t="s">
        <v>375</v>
      </c>
      <c r="C93" t="s">
        <v>280</v>
      </c>
      <c r="D93" s="8" t="s">
        <v>84</v>
      </c>
      <c r="E93" s="8"/>
      <c r="F93" s="8"/>
      <c r="G93" s="8" t="s">
        <v>85</v>
      </c>
      <c r="H93" s="8" t="s">
        <v>86</v>
      </c>
      <c r="I93" s="9">
        <v>44592</v>
      </c>
      <c r="J93" s="6">
        <f t="shared" si="1"/>
        <v>21.479338842975206</v>
      </c>
      <c r="K93" s="6">
        <v>25.99</v>
      </c>
    </row>
    <row r="94" spans="1:11" ht="45" x14ac:dyDescent="0.25">
      <c r="A94" t="s">
        <v>374</v>
      </c>
      <c r="B94" t="s">
        <v>375</v>
      </c>
      <c r="C94" t="s">
        <v>331</v>
      </c>
      <c r="D94" s="8" t="s">
        <v>141</v>
      </c>
      <c r="E94" s="8"/>
      <c r="F94" s="8"/>
      <c r="G94" s="8" t="s">
        <v>165</v>
      </c>
      <c r="H94" s="8" t="s">
        <v>166</v>
      </c>
      <c r="I94" s="9">
        <v>44651</v>
      </c>
      <c r="J94" s="6">
        <f t="shared" si="1"/>
        <v>12.03305785123967</v>
      </c>
      <c r="K94" s="6">
        <v>14.56</v>
      </c>
    </row>
    <row r="95" spans="1:11" ht="45" x14ac:dyDescent="0.25">
      <c r="A95" t="s">
        <v>374</v>
      </c>
      <c r="B95" t="s">
        <v>375</v>
      </c>
      <c r="C95" t="s">
        <v>332</v>
      </c>
      <c r="D95" s="8" t="s">
        <v>168</v>
      </c>
      <c r="E95" s="8"/>
      <c r="F95" s="8"/>
      <c r="G95" s="8" t="s">
        <v>165</v>
      </c>
      <c r="H95" s="8" t="s">
        <v>166</v>
      </c>
      <c r="I95" s="9">
        <v>44592</v>
      </c>
      <c r="J95" s="6">
        <f t="shared" si="1"/>
        <v>65.710743801652896</v>
      </c>
      <c r="K95" s="6">
        <v>79.510000000000005</v>
      </c>
    </row>
    <row r="96" spans="1:11" ht="45" x14ac:dyDescent="0.25">
      <c r="A96" t="s">
        <v>374</v>
      </c>
      <c r="B96" t="s">
        <v>375</v>
      </c>
      <c r="C96" t="s">
        <v>356</v>
      </c>
      <c r="D96" s="8" t="s">
        <v>167</v>
      </c>
      <c r="E96" s="8"/>
      <c r="F96" s="8"/>
      <c r="G96" s="8" t="s">
        <v>204</v>
      </c>
      <c r="H96" s="8" t="s">
        <v>205</v>
      </c>
      <c r="I96" s="9">
        <v>44620</v>
      </c>
      <c r="J96" s="6">
        <f t="shared" si="1"/>
        <v>200</v>
      </c>
      <c r="K96" s="6">
        <v>242</v>
      </c>
    </row>
    <row r="97" spans="1:11" ht="60" x14ac:dyDescent="0.25">
      <c r="A97" t="s">
        <v>374</v>
      </c>
      <c r="B97" t="s">
        <v>375</v>
      </c>
      <c r="C97" t="s">
        <v>239</v>
      </c>
      <c r="D97" s="8" t="s">
        <v>23</v>
      </c>
      <c r="E97" s="8"/>
      <c r="F97" s="8"/>
      <c r="G97" s="8" t="s">
        <v>24</v>
      </c>
      <c r="H97" s="8" t="s">
        <v>25</v>
      </c>
      <c r="I97" s="9">
        <v>44562</v>
      </c>
      <c r="J97" s="6">
        <f t="shared" si="1"/>
        <v>12.471074380165289</v>
      </c>
      <c r="K97" s="6">
        <v>15.09</v>
      </c>
    </row>
    <row r="98" spans="1:11" ht="60" x14ac:dyDescent="0.25">
      <c r="A98" t="s">
        <v>374</v>
      </c>
      <c r="B98" t="s">
        <v>375</v>
      </c>
      <c r="C98" t="s">
        <v>240</v>
      </c>
      <c r="D98" s="8" t="s">
        <v>23</v>
      </c>
      <c r="E98" s="8"/>
      <c r="F98" s="8"/>
      <c r="G98" s="8" t="s">
        <v>24</v>
      </c>
      <c r="H98" s="8" t="s">
        <v>25</v>
      </c>
      <c r="I98" s="9">
        <v>44562</v>
      </c>
      <c r="J98" s="6">
        <f t="shared" si="1"/>
        <v>27.000000000000004</v>
      </c>
      <c r="K98" s="6">
        <v>32.67</v>
      </c>
    </row>
    <row r="99" spans="1:11" ht="60" x14ac:dyDescent="0.25">
      <c r="A99" t="s">
        <v>374</v>
      </c>
      <c r="B99" t="s">
        <v>375</v>
      </c>
      <c r="C99" t="s">
        <v>241</v>
      </c>
      <c r="D99" s="8" t="s">
        <v>23</v>
      </c>
      <c r="E99" s="8"/>
      <c r="F99" s="8"/>
      <c r="G99" s="8" t="s">
        <v>24</v>
      </c>
      <c r="H99" s="8" t="s">
        <v>25</v>
      </c>
      <c r="I99" s="9">
        <v>44593</v>
      </c>
      <c r="J99" s="6">
        <f t="shared" si="1"/>
        <v>12.347107438016529</v>
      </c>
      <c r="K99" s="6">
        <v>14.94</v>
      </c>
    </row>
    <row r="100" spans="1:11" ht="60" x14ac:dyDescent="0.25">
      <c r="A100" t="s">
        <v>374</v>
      </c>
      <c r="B100" t="s">
        <v>375</v>
      </c>
      <c r="C100" t="s">
        <v>243</v>
      </c>
      <c r="D100" s="8" t="s">
        <v>23</v>
      </c>
      <c r="E100" s="8"/>
      <c r="F100" s="8"/>
      <c r="G100" s="8" t="s">
        <v>24</v>
      </c>
      <c r="H100" s="8" t="s">
        <v>25</v>
      </c>
      <c r="I100" s="9">
        <v>44593</v>
      </c>
      <c r="J100" s="6">
        <f t="shared" si="1"/>
        <v>27.000000000000004</v>
      </c>
      <c r="K100" s="6">
        <v>32.67</v>
      </c>
    </row>
    <row r="101" spans="1:11" ht="60" x14ac:dyDescent="0.25">
      <c r="A101" t="s">
        <v>374</v>
      </c>
      <c r="B101" t="s">
        <v>375</v>
      </c>
      <c r="C101" t="s">
        <v>244</v>
      </c>
      <c r="D101" s="8" t="s">
        <v>23</v>
      </c>
      <c r="E101" s="8"/>
      <c r="F101" s="8"/>
      <c r="G101" s="8" t="s">
        <v>24</v>
      </c>
      <c r="H101" s="8" t="s">
        <v>25</v>
      </c>
      <c r="I101" s="9">
        <v>44621</v>
      </c>
      <c r="J101" s="6">
        <f t="shared" si="1"/>
        <v>49.760330578512402</v>
      </c>
      <c r="K101" s="6">
        <v>60.21</v>
      </c>
    </row>
    <row r="102" spans="1:11" ht="60" x14ac:dyDescent="0.25">
      <c r="A102" t="s">
        <v>374</v>
      </c>
      <c r="B102" t="s">
        <v>375</v>
      </c>
      <c r="C102" t="s">
        <v>242</v>
      </c>
      <c r="D102" s="8" t="s">
        <v>23</v>
      </c>
      <c r="E102" s="8"/>
      <c r="F102" s="8"/>
      <c r="G102" s="8" t="s">
        <v>24</v>
      </c>
      <c r="H102" s="8" t="s">
        <v>25</v>
      </c>
      <c r="I102" s="9">
        <v>44621</v>
      </c>
      <c r="J102" s="6">
        <f t="shared" si="1"/>
        <v>27.000000000000004</v>
      </c>
      <c r="K102" s="6">
        <v>32.67</v>
      </c>
    </row>
    <row r="103" spans="1:11" ht="45" x14ac:dyDescent="0.25">
      <c r="A103" t="s">
        <v>374</v>
      </c>
      <c r="B103" t="s">
        <v>375</v>
      </c>
      <c r="C103" t="s">
        <v>248</v>
      </c>
      <c r="D103" s="8" t="s">
        <v>33</v>
      </c>
      <c r="E103" s="8"/>
      <c r="F103" s="8"/>
      <c r="G103" s="8" t="s">
        <v>27</v>
      </c>
      <c r="H103" s="8" t="s">
        <v>28</v>
      </c>
      <c r="I103" s="9">
        <v>44593</v>
      </c>
      <c r="J103" s="6">
        <f t="shared" si="1"/>
        <v>328.34710743801656</v>
      </c>
      <c r="K103" s="6">
        <v>397.3</v>
      </c>
    </row>
    <row r="104" spans="1:11" ht="75" x14ac:dyDescent="0.25">
      <c r="A104" t="s">
        <v>374</v>
      </c>
      <c r="B104" t="s">
        <v>375</v>
      </c>
      <c r="C104" t="s">
        <v>286</v>
      </c>
      <c r="D104" s="8" t="s">
        <v>98</v>
      </c>
      <c r="E104" s="8"/>
      <c r="F104" s="8"/>
      <c r="G104" s="8" t="s">
        <v>93</v>
      </c>
      <c r="H104" s="8" t="s">
        <v>94</v>
      </c>
      <c r="I104" s="9">
        <v>44601</v>
      </c>
      <c r="J104" s="6">
        <f t="shared" si="1"/>
        <v>560</v>
      </c>
      <c r="K104" s="6">
        <v>677.6</v>
      </c>
    </row>
    <row r="105" spans="1:11" ht="75" x14ac:dyDescent="0.25">
      <c r="A105" t="s">
        <v>374</v>
      </c>
      <c r="B105" t="s">
        <v>375</v>
      </c>
      <c r="C105" t="s">
        <v>287</v>
      </c>
      <c r="D105" s="8" t="s">
        <v>99</v>
      </c>
      <c r="E105" s="8"/>
      <c r="F105" s="8"/>
      <c r="G105" s="8" t="s">
        <v>93</v>
      </c>
      <c r="H105" s="8" t="s">
        <v>94</v>
      </c>
      <c r="I105" s="9">
        <v>44601</v>
      </c>
      <c r="J105" s="6">
        <f t="shared" si="1"/>
        <v>5448</v>
      </c>
      <c r="K105" s="6">
        <v>6592.08</v>
      </c>
    </row>
    <row r="106" spans="1:11" ht="45" x14ac:dyDescent="0.25">
      <c r="A106" t="s">
        <v>374</v>
      </c>
      <c r="B106" t="s">
        <v>375</v>
      </c>
      <c r="C106" t="s">
        <v>368</v>
      </c>
      <c r="D106" s="8" t="s">
        <v>222</v>
      </c>
      <c r="E106" s="8"/>
      <c r="F106" s="8"/>
      <c r="G106" s="8" t="s">
        <v>223</v>
      </c>
      <c r="H106" s="8" t="s">
        <v>224</v>
      </c>
      <c r="I106" s="9">
        <v>44609</v>
      </c>
      <c r="J106" s="6">
        <f t="shared" si="1"/>
        <v>4132.2314049586776</v>
      </c>
      <c r="K106" s="6">
        <v>5000</v>
      </c>
    </row>
    <row r="107" spans="1:11" ht="45" x14ac:dyDescent="0.25">
      <c r="A107" t="s">
        <v>374</v>
      </c>
      <c r="B107" t="s">
        <v>375</v>
      </c>
      <c r="C107" t="s">
        <v>314</v>
      </c>
      <c r="D107" s="8" t="s">
        <v>140</v>
      </c>
      <c r="E107" s="8"/>
      <c r="F107" s="8"/>
      <c r="G107" s="8" t="s">
        <v>136</v>
      </c>
      <c r="H107" s="8" t="s">
        <v>137</v>
      </c>
      <c r="I107" s="9">
        <v>44644</v>
      </c>
      <c r="J107" s="6">
        <f t="shared" si="1"/>
        <v>441.47933884297527</v>
      </c>
      <c r="K107" s="6">
        <v>534.19000000000005</v>
      </c>
    </row>
    <row r="108" spans="1:11" ht="60" x14ac:dyDescent="0.25">
      <c r="A108" t="s">
        <v>374</v>
      </c>
      <c r="B108" t="s">
        <v>375</v>
      </c>
      <c r="C108" t="s">
        <v>312</v>
      </c>
      <c r="D108" s="8" t="s">
        <v>138</v>
      </c>
      <c r="E108" s="8"/>
      <c r="F108" s="8"/>
      <c r="G108" s="8" t="s">
        <v>136</v>
      </c>
      <c r="H108" s="8" t="s">
        <v>137</v>
      </c>
      <c r="I108" s="9">
        <v>44586</v>
      </c>
      <c r="J108" s="6">
        <f t="shared" si="1"/>
        <v>441.47933884297527</v>
      </c>
      <c r="K108" s="6">
        <v>534.19000000000005</v>
      </c>
    </row>
    <row r="109" spans="1:11" ht="75" x14ac:dyDescent="0.25">
      <c r="A109" t="s">
        <v>374</v>
      </c>
      <c r="B109" t="s">
        <v>375</v>
      </c>
      <c r="C109" t="s">
        <v>347</v>
      </c>
      <c r="D109" s="8" t="s">
        <v>195</v>
      </c>
      <c r="E109" s="8"/>
      <c r="F109" s="8"/>
      <c r="G109" s="8" t="s">
        <v>192</v>
      </c>
      <c r="H109" s="8" t="s">
        <v>193</v>
      </c>
      <c r="I109" s="9">
        <v>44651</v>
      </c>
      <c r="J109" s="6">
        <f t="shared" si="1"/>
        <v>1100</v>
      </c>
      <c r="K109" s="6">
        <v>1331</v>
      </c>
    </row>
    <row r="110" spans="1:11" ht="45" x14ac:dyDescent="0.25">
      <c r="A110" t="s">
        <v>374</v>
      </c>
      <c r="B110" t="s">
        <v>375</v>
      </c>
      <c r="C110" t="s">
        <v>349</v>
      </c>
      <c r="D110" s="8" t="s">
        <v>196</v>
      </c>
      <c r="E110" s="8"/>
      <c r="F110" s="8"/>
      <c r="G110" s="8" t="s">
        <v>192</v>
      </c>
      <c r="H110" s="8" t="s">
        <v>193</v>
      </c>
      <c r="I110" s="9">
        <v>44650</v>
      </c>
      <c r="J110" s="6">
        <f t="shared" si="1"/>
        <v>1100</v>
      </c>
      <c r="K110" s="6">
        <v>1331</v>
      </c>
    </row>
    <row r="111" spans="1:11" ht="45" x14ac:dyDescent="0.25">
      <c r="A111" t="s">
        <v>374</v>
      </c>
      <c r="B111" t="s">
        <v>375</v>
      </c>
      <c r="C111" t="s">
        <v>348</v>
      </c>
      <c r="D111" s="8" t="s">
        <v>194</v>
      </c>
      <c r="E111" s="8"/>
      <c r="F111" s="8"/>
      <c r="G111" s="8" t="s">
        <v>192</v>
      </c>
      <c r="H111" s="8" t="s">
        <v>193</v>
      </c>
      <c r="I111" s="9">
        <v>44650</v>
      </c>
      <c r="J111" s="6">
        <f t="shared" si="1"/>
        <v>1100</v>
      </c>
      <c r="K111" s="6">
        <v>1331</v>
      </c>
    </row>
    <row r="112" spans="1:11" ht="45" x14ac:dyDescent="0.25">
      <c r="A112" t="s">
        <v>374</v>
      </c>
      <c r="B112" t="s">
        <v>375</v>
      </c>
      <c r="C112" t="s">
        <v>371</v>
      </c>
      <c r="D112" s="8" t="s">
        <v>231</v>
      </c>
      <c r="E112" s="8"/>
      <c r="F112" s="8"/>
      <c r="G112" s="8" t="s">
        <v>232</v>
      </c>
      <c r="H112" s="8" t="s">
        <v>233</v>
      </c>
      <c r="I112" s="9">
        <v>44648</v>
      </c>
      <c r="J112" s="6">
        <f t="shared" si="1"/>
        <v>85.024793388429757</v>
      </c>
      <c r="K112" s="6">
        <v>102.88</v>
      </c>
    </row>
    <row r="113" spans="1:11" ht="60" x14ac:dyDescent="0.25">
      <c r="A113" t="s">
        <v>374</v>
      </c>
      <c r="B113" t="s">
        <v>375</v>
      </c>
      <c r="C113" t="s">
        <v>370</v>
      </c>
      <c r="D113" s="8" t="s">
        <v>228</v>
      </c>
      <c r="E113" s="8"/>
      <c r="F113" s="8"/>
      <c r="G113" s="8" t="s">
        <v>229</v>
      </c>
      <c r="H113" s="8" t="s">
        <v>230</v>
      </c>
      <c r="I113" s="9">
        <v>44624</v>
      </c>
      <c r="J113" s="6">
        <f t="shared" si="1"/>
        <v>600</v>
      </c>
      <c r="K113" s="6">
        <v>726</v>
      </c>
    </row>
    <row r="114" spans="1:11" ht="45" x14ac:dyDescent="0.25">
      <c r="A114" t="s">
        <v>374</v>
      </c>
      <c r="B114" t="s">
        <v>375</v>
      </c>
      <c r="C114" t="s">
        <v>316</v>
      </c>
      <c r="D114" s="8" t="s">
        <v>147</v>
      </c>
      <c r="E114" s="8"/>
      <c r="F114" s="8"/>
      <c r="G114" s="8" t="s">
        <v>145</v>
      </c>
      <c r="H114" s="8" t="s">
        <v>146</v>
      </c>
      <c r="I114" s="9">
        <v>44563</v>
      </c>
      <c r="J114" s="6">
        <f t="shared" si="1"/>
        <v>50</v>
      </c>
      <c r="K114" s="6">
        <v>60.5</v>
      </c>
    </row>
    <row r="115" spans="1:11" ht="60" x14ac:dyDescent="0.25">
      <c r="A115" t="s">
        <v>374</v>
      </c>
      <c r="B115" t="s">
        <v>375</v>
      </c>
      <c r="C115" t="s">
        <v>253</v>
      </c>
      <c r="D115" s="8" t="s">
        <v>39</v>
      </c>
      <c r="E115" s="8"/>
      <c r="F115" s="8"/>
      <c r="G115" s="8" t="s">
        <v>40</v>
      </c>
      <c r="H115" s="8" t="s">
        <v>41</v>
      </c>
      <c r="I115" s="9">
        <v>44644</v>
      </c>
      <c r="J115" s="6">
        <f t="shared" si="1"/>
        <v>751.36363636363637</v>
      </c>
      <c r="K115" s="6">
        <v>909.15</v>
      </c>
    </row>
    <row r="116" spans="1:11" ht="75" x14ac:dyDescent="0.25">
      <c r="A116" t="s">
        <v>374</v>
      </c>
      <c r="B116" t="s">
        <v>375</v>
      </c>
      <c r="C116" t="s">
        <v>315</v>
      </c>
      <c r="D116" s="8" t="s">
        <v>142</v>
      </c>
      <c r="E116" s="8"/>
      <c r="F116" s="8"/>
      <c r="G116" s="8" t="s">
        <v>143</v>
      </c>
      <c r="H116" s="8" t="s">
        <v>144</v>
      </c>
      <c r="I116" s="9">
        <v>44594</v>
      </c>
      <c r="J116" s="6">
        <f t="shared" si="1"/>
        <v>612</v>
      </c>
      <c r="K116" s="6">
        <v>740.52</v>
      </c>
    </row>
    <row r="117" spans="1:11" ht="45" x14ac:dyDescent="0.25">
      <c r="A117" t="s">
        <v>374</v>
      </c>
      <c r="B117" t="s">
        <v>375</v>
      </c>
      <c r="C117" t="s">
        <v>339</v>
      </c>
      <c r="D117" s="8" t="s">
        <v>183</v>
      </c>
      <c r="E117" s="8"/>
      <c r="F117" s="8"/>
      <c r="G117" s="8" t="s">
        <v>178</v>
      </c>
      <c r="H117" s="8" t="s">
        <v>179</v>
      </c>
      <c r="I117" s="9">
        <v>44620</v>
      </c>
      <c r="J117" s="6">
        <f t="shared" si="1"/>
        <v>50</v>
      </c>
      <c r="K117" s="6">
        <v>60.5</v>
      </c>
    </row>
    <row r="118" spans="1:11" ht="45" x14ac:dyDescent="0.25">
      <c r="A118" t="s">
        <v>374</v>
      </c>
      <c r="B118" t="s">
        <v>375</v>
      </c>
      <c r="C118" t="s">
        <v>338</v>
      </c>
      <c r="D118" s="8" t="s">
        <v>183</v>
      </c>
      <c r="E118" s="8"/>
      <c r="F118" s="8"/>
      <c r="G118" s="8" t="s">
        <v>178</v>
      </c>
      <c r="H118" s="8" t="s">
        <v>179</v>
      </c>
      <c r="I118" s="9">
        <v>44643</v>
      </c>
      <c r="J118" s="6">
        <f t="shared" si="1"/>
        <v>50</v>
      </c>
      <c r="K118" s="6">
        <v>60.5</v>
      </c>
    </row>
    <row r="119" spans="1:11" ht="45" x14ac:dyDescent="0.25">
      <c r="A119" t="s">
        <v>374</v>
      </c>
      <c r="B119" t="s">
        <v>375</v>
      </c>
      <c r="C119" t="s">
        <v>341</v>
      </c>
      <c r="D119" s="8" t="s">
        <v>185</v>
      </c>
      <c r="E119" s="8"/>
      <c r="F119" s="8"/>
      <c r="G119" s="8" t="s">
        <v>178</v>
      </c>
      <c r="H119" s="8" t="s">
        <v>179</v>
      </c>
      <c r="I119" s="9">
        <v>44598</v>
      </c>
      <c r="J119" s="6">
        <f t="shared" si="1"/>
        <v>244.00000000000003</v>
      </c>
      <c r="K119" s="6">
        <v>295.24</v>
      </c>
    </row>
    <row r="120" spans="1:11" ht="75" x14ac:dyDescent="0.25">
      <c r="A120" t="s">
        <v>374</v>
      </c>
      <c r="B120" t="s">
        <v>375</v>
      </c>
      <c r="C120" t="s">
        <v>322</v>
      </c>
      <c r="D120" s="8" t="s">
        <v>155</v>
      </c>
      <c r="E120" s="8"/>
      <c r="F120" s="8"/>
      <c r="G120" s="8" t="s">
        <v>151</v>
      </c>
      <c r="H120" s="8" t="s">
        <v>152</v>
      </c>
      <c r="I120" s="9">
        <v>44622</v>
      </c>
      <c r="J120" s="6">
        <f t="shared" si="1"/>
        <v>522.36363636363637</v>
      </c>
      <c r="K120" s="6">
        <v>632.05999999999995</v>
      </c>
    </row>
    <row r="121" spans="1:11" ht="45" x14ac:dyDescent="0.25">
      <c r="A121" t="s">
        <v>374</v>
      </c>
      <c r="B121" t="s">
        <v>375</v>
      </c>
      <c r="C121" t="s">
        <v>336</v>
      </c>
      <c r="D121" s="8" t="s">
        <v>181</v>
      </c>
      <c r="E121" s="8"/>
      <c r="F121" s="8"/>
      <c r="G121" s="8" t="s">
        <v>178</v>
      </c>
      <c r="H121" s="8" t="s">
        <v>179</v>
      </c>
      <c r="I121" s="9">
        <v>44642</v>
      </c>
      <c r="J121" s="6">
        <f t="shared" si="1"/>
        <v>34</v>
      </c>
      <c r="K121" s="6">
        <v>41.14</v>
      </c>
    </row>
    <row r="122" spans="1:11" ht="45" x14ac:dyDescent="0.25">
      <c r="A122" t="s">
        <v>374</v>
      </c>
      <c r="B122" t="s">
        <v>375</v>
      </c>
      <c r="C122" t="s">
        <v>337</v>
      </c>
      <c r="D122" s="8" t="s">
        <v>182</v>
      </c>
      <c r="E122" s="8"/>
      <c r="F122" s="8"/>
      <c r="G122" s="8" t="s">
        <v>178</v>
      </c>
      <c r="H122" s="8" t="s">
        <v>179</v>
      </c>
      <c r="I122" s="9">
        <v>44616</v>
      </c>
      <c r="J122" s="6">
        <f t="shared" si="1"/>
        <v>102</v>
      </c>
      <c r="K122" s="6">
        <v>123.42</v>
      </c>
    </row>
    <row r="123" spans="1:11" ht="45" x14ac:dyDescent="0.25">
      <c r="A123" t="s">
        <v>374</v>
      </c>
      <c r="B123" t="s">
        <v>375</v>
      </c>
      <c r="C123" t="s">
        <v>274</v>
      </c>
      <c r="D123" s="8" t="s">
        <v>75</v>
      </c>
      <c r="E123" s="8"/>
      <c r="F123" s="8"/>
      <c r="G123" s="8" t="s">
        <v>73</v>
      </c>
      <c r="H123" s="8" t="s">
        <v>74</v>
      </c>
      <c r="I123" s="9">
        <v>44600</v>
      </c>
      <c r="J123" s="6">
        <f t="shared" si="1"/>
        <v>33.421487603305785</v>
      </c>
      <c r="K123" s="6">
        <v>40.44</v>
      </c>
    </row>
    <row r="124" spans="1:11" ht="45" x14ac:dyDescent="0.25">
      <c r="A124" t="s">
        <v>374</v>
      </c>
      <c r="B124" t="s">
        <v>375</v>
      </c>
      <c r="C124" t="s">
        <v>275</v>
      </c>
      <c r="D124" s="8" t="s">
        <v>75</v>
      </c>
      <c r="E124" s="8"/>
      <c r="F124" s="8"/>
      <c r="G124" s="8" t="s">
        <v>73</v>
      </c>
      <c r="H124" s="8" t="s">
        <v>74</v>
      </c>
      <c r="I124" s="9">
        <v>44631</v>
      </c>
      <c r="J124" s="6">
        <f t="shared" si="1"/>
        <v>33.421487603305785</v>
      </c>
      <c r="K124" s="6">
        <v>40.44</v>
      </c>
    </row>
    <row r="125" spans="1:11" ht="45" x14ac:dyDescent="0.25">
      <c r="A125" t="s">
        <v>374</v>
      </c>
      <c r="B125" t="s">
        <v>375</v>
      </c>
      <c r="C125" t="s">
        <v>277</v>
      </c>
      <c r="D125" s="8" t="s">
        <v>77</v>
      </c>
      <c r="E125" s="8"/>
      <c r="F125" s="8"/>
      <c r="G125" s="8" t="s">
        <v>73</v>
      </c>
      <c r="H125" s="8" t="s">
        <v>74</v>
      </c>
      <c r="I125" s="9">
        <v>44580</v>
      </c>
      <c r="J125" s="6">
        <f t="shared" si="1"/>
        <v>31.768595041322314</v>
      </c>
      <c r="K125" s="6">
        <v>38.44</v>
      </c>
    </row>
    <row r="126" spans="1:11" ht="45" x14ac:dyDescent="0.25">
      <c r="A126" t="s">
        <v>374</v>
      </c>
      <c r="B126" t="s">
        <v>375</v>
      </c>
      <c r="C126" t="s">
        <v>297</v>
      </c>
      <c r="D126" s="8" t="s">
        <v>108</v>
      </c>
      <c r="E126" s="8"/>
      <c r="F126" s="8"/>
      <c r="G126" s="8" t="s">
        <v>109</v>
      </c>
      <c r="H126" s="8" t="s">
        <v>110</v>
      </c>
      <c r="I126" s="9">
        <v>44568</v>
      </c>
      <c r="J126" s="6">
        <f t="shared" si="1"/>
        <v>139.0082644628099</v>
      </c>
      <c r="K126" s="6">
        <v>168.2</v>
      </c>
    </row>
    <row r="127" spans="1:11" ht="45" x14ac:dyDescent="0.25">
      <c r="A127" t="s">
        <v>374</v>
      </c>
      <c r="B127" t="s">
        <v>375</v>
      </c>
      <c r="C127" t="s">
        <v>296</v>
      </c>
      <c r="D127" s="8" t="s">
        <v>108</v>
      </c>
      <c r="E127" s="8"/>
      <c r="F127" s="8"/>
      <c r="G127" s="8" t="s">
        <v>109</v>
      </c>
      <c r="H127" s="8" t="s">
        <v>110</v>
      </c>
      <c r="I127" s="9">
        <v>44596</v>
      </c>
      <c r="J127" s="6">
        <f t="shared" si="1"/>
        <v>139.0082644628099</v>
      </c>
      <c r="K127" s="6">
        <v>168.2</v>
      </c>
    </row>
    <row r="128" spans="1:11" ht="45" x14ac:dyDescent="0.25">
      <c r="A128" t="s">
        <v>374</v>
      </c>
      <c r="B128" t="s">
        <v>375</v>
      </c>
      <c r="C128" t="s">
        <v>295</v>
      </c>
      <c r="D128" s="8" t="s">
        <v>108</v>
      </c>
      <c r="E128" s="8"/>
      <c r="F128" s="8"/>
      <c r="G128" s="8" t="s">
        <v>109</v>
      </c>
      <c r="H128" s="8" t="s">
        <v>110</v>
      </c>
      <c r="I128" s="9">
        <v>44624</v>
      </c>
      <c r="J128" s="6">
        <f t="shared" si="1"/>
        <v>139.0082644628099</v>
      </c>
      <c r="K128" s="6">
        <v>168.2</v>
      </c>
    </row>
    <row r="129" spans="1:11" ht="60" x14ac:dyDescent="0.25">
      <c r="A129" t="s">
        <v>374</v>
      </c>
      <c r="B129" t="s">
        <v>375</v>
      </c>
      <c r="C129" t="s">
        <v>273</v>
      </c>
      <c r="D129" s="8" t="s">
        <v>72</v>
      </c>
      <c r="E129" s="8"/>
      <c r="F129" s="8"/>
      <c r="G129" s="8" t="s">
        <v>70</v>
      </c>
      <c r="H129" s="8" t="s">
        <v>71</v>
      </c>
      <c r="I129" s="9">
        <v>44615</v>
      </c>
      <c r="J129" s="6">
        <f t="shared" si="1"/>
        <v>51.066115702479337</v>
      </c>
      <c r="K129" s="6">
        <v>61.79</v>
      </c>
    </row>
    <row r="130" spans="1:11" ht="30" x14ac:dyDescent="0.25">
      <c r="A130" t="s">
        <v>374</v>
      </c>
      <c r="B130" t="s">
        <v>375</v>
      </c>
      <c r="C130" t="s">
        <v>238</v>
      </c>
      <c r="D130" s="8" t="s">
        <v>22</v>
      </c>
      <c r="E130" s="8"/>
      <c r="F130" s="8"/>
      <c r="G130" s="8" t="s">
        <v>21</v>
      </c>
      <c r="H130" s="8" t="s">
        <v>21</v>
      </c>
      <c r="I130" s="9">
        <v>44602</v>
      </c>
      <c r="J130" s="6">
        <f t="shared" si="1"/>
        <v>65</v>
      </c>
      <c r="K130" s="6">
        <v>78.650000000000006</v>
      </c>
    </row>
    <row r="131" spans="1:11" ht="45" x14ac:dyDescent="0.25">
      <c r="A131" t="s">
        <v>374</v>
      </c>
      <c r="B131" t="s">
        <v>375</v>
      </c>
      <c r="C131" t="s">
        <v>267</v>
      </c>
      <c r="D131" s="8" t="s">
        <v>58</v>
      </c>
      <c r="E131" s="8"/>
      <c r="F131" s="8"/>
      <c r="G131" s="8" t="s">
        <v>59</v>
      </c>
      <c r="H131" s="8" t="s">
        <v>60</v>
      </c>
      <c r="I131" s="9">
        <v>44620</v>
      </c>
      <c r="J131" s="6">
        <f t="shared" ref="J131:J137" si="2">K131/1.21</f>
        <v>68.909090909090907</v>
      </c>
      <c r="K131" s="6">
        <v>83.38</v>
      </c>
    </row>
    <row r="132" spans="1:11" ht="60" x14ac:dyDescent="0.25">
      <c r="A132" t="s">
        <v>374</v>
      </c>
      <c r="B132" t="s">
        <v>375</v>
      </c>
      <c r="C132" t="s">
        <v>268</v>
      </c>
      <c r="D132" s="8" t="s">
        <v>61</v>
      </c>
      <c r="E132" s="8"/>
      <c r="F132" s="8"/>
      <c r="G132" s="8" t="s">
        <v>59</v>
      </c>
      <c r="H132" s="8" t="s">
        <v>60</v>
      </c>
      <c r="I132" s="9">
        <v>44651</v>
      </c>
      <c r="J132" s="6">
        <f t="shared" si="2"/>
        <v>2297.0413223140499</v>
      </c>
      <c r="K132" s="6">
        <v>2779.42</v>
      </c>
    </row>
    <row r="133" spans="1:11" ht="60" x14ac:dyDescent="0.25">
      <c r="A133" t="s">
        <v>374</v>
      </c>
      <c r="B133" t="s">
        <v>375</v>
      </c>
      <c r="C133" t="s">
        <v>257</v>
      </c>
      <c r="D133" s="8" t="s">
        <v>45</v>
      </c>
      <c r="E133" s="8"/>
      <c r="F133" s="8"/>
      <c r="G133" s="8" t="s">
        <v>40</v>
      </c>
      <c r="H133" s="8" t="s">
        <v>41</v>
      </c>
      <c r="I133" s="9">
        <v>44593</v>
      </c>
      <c r="J133" s="6">
        <f t="shared" si="2"/>
        <v>8</v>
      </c>
      <c r="K133" s="6">
        <v>9.68</v>
      </c>
    </row>
    <row r="134" spans="1:11" ht="45" x14ac:dyDescent="0.25">
      <c r="A134" t="s">
        <v>374</v>
      </c>
      <c r="B134" t="s">
        <v>375</v>
      </c>
      <c r="C134" t="s">
        <v>360</v>
      </c>
      <c r="D134" s="8" t="s">
        <v>88</v>
      </c>
      <c r="E134" s="8"/>
      <c r="F134" s="8"/>
      <c r="G134" s="8" t="s">
        <v>211</v>
      </c>
      <c r="H134" s="8" t="s">
        <v>212</v>
      </c>
      <c r="I134" s="9">
        <v>44644</v>
      </c>
      <c r="J134" s="6">
        <f t="shared" si="2"/>
        <v>18.603305785123968</v>
      </c>
      <c r="K134" s="6">
        <v>22.51</v>
      </c>
    </row>
    <row r="135" spans="1:11" ht="60" x14ac:dyDescent="0.25">
      <c r="A135" t="s">
        <v>374</v>
      </c>
      <c r="B135" t="s">
        <v>375</v>
      </c>
      <c r="C135" t="s">
        <v>358</v>
      </c>
      <c r="D135" s="8" t="s">
        <v>209</v>
      </c>
      <c r="E135" s="8"/>
      <c r="F135" s="8"/>
      <c r="G135" s="8" t="s">
        <v>207</v>
      </c>
      <c r="H135" s="8" t="s">
        <v>208</v>
      </c>
      <c r="I135" s="9">
        <v>44596</v>
      </c>
      <c r="J135" s="6">
        <f t="shared" si="2"/>
        <v>429.25619834710744</v>
      </c>
      <c r="K135" s="6">
        <v>519.4</v>
      </c>
    </row>
    <row r="136" spans="1:11" ht="45" x14ac:dyDescent="0.25">
      <c r="A136" t="s">
        <v>374</v>
      </c>
      <c r="B136" t="s">
        <v>375</v>
      </c>
      <c r="C136" t="s">
        <v>345</v>
      </c>
      <c r="D136" s="8" t="s">
        <v>188</v>
      </c>
      <c r="E136" s="8"/>
      <c r="F136" s="8"/>
      <c r="G136" s="8" t="s">
        <v>178</v>
      </c>
      <c r="H136" s="8" t="s">
        <v>179</v>
      </c>
      <c r="I136" s="9">
        <v>44570</v>
      </c>
      <c r="J136" s="6">
        <f t="shared" si="2"/>
        <v>180.00000000000003</v>
      </c>
      <c r="K136" s="6">
        <v>217.8</v>
      </c>
    </row>
    <row r="137" spans="1:11" ht="60" x14ac:dyDescent="0.25">
      <c r="A137" t="s">
        <v>374</v>
      </c>
      <c r="B137" t="s">
        <v>375</v>
      </c>
      <c r="C137" t="s">
        <v>372</v>
      </c>
      <c r="D137" s="8" t="s">
        <v>234</v>
      </c>
      <c r="E137" s="8"/>
      <c r="F137" s="8"/>
      <c r="G137" s="8" t="s">
        <v>235</v>
      </c>
      <c r="H137" s="8" t="s">
        <v>236</v>
      </c>
      <c r="I137" s="9">
        <v>44651</v>
      </c>
      <c r="J137" s="6">
        <f t="shared" si="2"/>
        <v>1600</v>
      </c>
      <c r="K137" s="6">
        <v>1936</v>
      </c>
    </row>
    <row r="138" spans="1:11" x14ac:dyDescent="0.25">
      <c r="C138" t="s">
        <v>373</v>
      </c>
    </row>
    <row r="139" spans="1:11" x14ac:dyDescent="0.25">
      <c r="C139" t="s">
        <v>373</v>
      </c>
    </row>
    <row r="140" spans="1:11" x14ac:dyDescent="0.25">
      <c r="C140" t="s">
        <v>373</v>
      </c>
    </row>
    <row r="141" spans="1:11" x14ac:dyDescent="0.25">
      <c r="C141" t="s">
        <v>373</v>
      </c>
    </row>
    <row r="142" spans="1:11" x14ac:dyDescent="0.25">
      <c r="C142" t="s">
        <v>373</v>
      </c>
    </row>
    <row r="143" spans="1:11" x14ac:dyDescent="0.25">
      <c r="C143" t="s">
        <v>373</v>
      </c>
    </row>
    <row r="144" spans="1:11" x14ac:dyDescent="0.25">
      <c r="C144" t="s">
        <v>373</v>
      </c>
    </row>
    <row r="145" spans="3:3" x14ac:dyDescent="0.25">
      <c r="C145" t="s">
        <v>373</v>
      </c>
    </row>
    <row r="146" spans="3:3" x14ac:dyDescent="0.25">
      <c r="C146" t="s">
        <v>373</v>
      </c>
    </row>
    <row r="147" spans="3:3" x14ac:dyDescent="0.25">
      <c r="C147" t="s">
        <v>373</v>
      </c>
    </row>
    <row r="148" spans="3:3" x14ac:dyDescent="0.25">
      <c r="C148" t="s">
        <v>373</v>
      </c>
    </row>
    <row r="149" spans="3:3" x14ac:dyDescent="0.25">
      <c r="C149" t="s">
        <v>373</v>
      </c>
    </row>
    <row r="150" spans="3:3" x14ac:dyDescent="0.25">
      <c r="C150" t="s">
        <v>373</v>
      </c>
    </row>
    <row r="151" spans="3:3" x14ac:dyDescent="0.25">
      <c r="C151" t="s">
        <v>373</v>
      </c>
    </row>
    <row r="152" spans="3:3" x14ac:dyDescent="0.25">
      <c r="C152" t="s">
        <v>373</v>
      </c>
    </row>
    <row r="153" spans="3:3" x14ac:dyDescent="0.25">
      <c r="C153" t="s">
        <v>373</v>
      </c>
    </row>
    <row r="154" spans="3:3" x14ac:dyDescent="0.25">
      <c r="C154" t="s">
        <v>373</v>
      </c>
    </row>
    <row r="155" spans="3:3" x14ac:dyDescent="0.25">
      <c r="C155" t="s">
        <v>373</v>
      </c>
    </row>
    <row r="156" spans="3:3" x14ac:dyDescent="0.25">
      <c r="C156" t="s">
        <v>373</v>
      </c>
    </row>
    <row r="157" spans="3:3" x14ac:dyDescent="0.25">
      <c r="C157" t="s">
        <v>373</v>
      </c>
    </row>
    <row r="158" spans="3:3" x14ac:dyDescent="0.25">
      <c r="C158" t="s">
        <v>373</v>
      </c>
    </row>
    <row r="159" spans="3:3" x14ac:dyDescent="0.25">
      <c r="C159" t="s">
        <v>373</v>
      </c>
    </row>
    <row r="160" spans="3:3" x14ac:dyDescent="0.25">
      <c r="C160" t="s">
        <v>373</v>
      </c>
    </row>
    <row r="161" spans="3:3" x14ac:dyDescent="0.25">
      <c r="C161" t="s">
        <v>373</v>
      </c>
    </row>
  </sheetData>
  <autoFilter ref="A1:K1" xr:uid="{E954AD4D-83E2-4EE4-8451-157A907B5E75}">
    <sortState xmlns:xlrd2="http://schemas.microsoft.com/office/spreadsheetml/2017/richdata2" ref="D2:K137">
      <sortCondition ref="D1"/>
    </sortState>
  </autoFilter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509460D79101A43B576AD18A5E38D33" ma:contentTypeVersion="12" ma:contentTypeDescription="Crear nuevo documento." ma:contentTypeScope="" ma:versionID="c888e73fd28a4a6584949dfa6af923fe">
  <xsd:schema xmlns:xsd="http://www.w3.org/2001/XMLSchema" xmlns:xs="http://www.w3.org/2001/XMLSchema" xmlns:p="http://schemas.microsoft.com/office/2006/metadata/properties" xmlns:ns2="b62b5c35-b813-4c83-ad6f-baca43b1c820" xmlns:ns3="78f2c35c-6eb3-4bc7-935a-2e22b4c10832" targetNamespace="http://schemas.microsoft.com/office/2006/metadata/properties" ma:root="true" ma:fieldsID="cdc7333b1211fda0af163db52eec9185" ns2:_="" ns3:_="">
    <xsd:import namespace="b62b5c35-b813-4c83-ad6f-baca43b1c820"/>
    <xsd:import namespace="78f2c35c-6eb3-4bc7-935a-2e22b4c108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b5c35-b813-4c83-ad6f-baca43b1c8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2c35c-6eb3-4bc7-935a-2e22b4c108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2b5c35-b813-4c83-ad6f-baca43b1c82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7B89A6-73BE-4A15-844C-82842EE82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2b5c35-b813-4c83-ad6f-baca43b1c820"/>
    <ds:schemaRef ds:uri="78f2c35c-6eb3-4bc7-935a-2e22b4c10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3F1F04-B0AD-4A99-BFA9-C5898E133C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7289A-9D00-4150-9963-6364960137B5}">
  <ds:schemaRefs>
    <ds:schemaRef ds:uri="http://schemas.microsoft.com/office/2006/metadata/properties"/>
    <ds:schemaRef ds:uri="http://schemas.microsoft.com/office/infopath/2007/PartnerControls"/>
    <ds:schemaRef ds:uri="b62b5c35-b813-4c83-ad6f-baca43b1c8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Hoja4</vt:lpstr>
      <vt:lpstr>Hoja1!Área_de_impresión</vt:lpstr>
    </vt:vector>
  </TitlesOfParts>
  <Manager/>
  <Company>Comunidad de Madrid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Madrid Digital</dc:creator>
  <cp:keywords/>
  <dc:description/>
  <cp:lastModifiedBy>Carlos Sanz</cp:lastModifiedBy>
  <cp:revision/>
  <cp:lastPrinted>2021-10-28T07:25:05Z</cp:lastPrinted>
  <dcterms:created xsi:type="dcterms:W3CDTF">2020-04-22T11:24:24Z</dcterms:created>
  <dcterms:modified xsi:type="dcterms:W3CDTF">2022-06-08T10:25:00Z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6</vt:lpwstr>
  </property>
  <property fmtid="{D5CDD505-2E9C-101B-9397-08002B2CF9AE}" pid="3" name="ContentTypeId">
    <vt:lpwstr>0x010100F509460D79101A43B576AD18A5E38D33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