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adridexcelente-my.sharepoint.com/personal/carlos_sanz_madridexcelente_com/Documents/Escritorio/"/>
    </mc:Choice>
  </mc:AlternateContent>
  <xr:revisionPtr revIDLastSave="4" documentId="8_{86F4DDA0-CAE3-4F42-B0CC-6FF682B0C24D}" xr6:coauthVersionLast="47" xr6:coauthVersionMax="47" xr10:uidLastSave="{90F4E3A4-DF9D-4547-9240-C074D011C4AA}"/>
  <workbookProtection workbookAlgorithmName="SHA-512" workbookHashValue="x/ClpTC4JOaGT8ml3O0N2jjL7WfpKKjnk13IGYv0uC7JyhhFhd62tKnEKiBOF/Scy5cW7XR1MMpLnYRHgvmPLg==" workbookSaltValue="MOjOzkgcwbcxeFLBi9f2Ew==" workbookSpinCount="100000" lockStructure="1"/>
  <bookViews>
    <workbookView xWindow="-28920" yWindow="1725" windowWidth="29040" windowHeight="15720" xr2:uid="{00000000-000D-0000-FFFF-FFFF00000000}"/>
  </bookViews>
  <sheets>
    <sheet name="Datos Solicitante" sheetId="1" r:id="rId1"/>
    <sheet name="Configuración" sheetId="2" state="hidden" r:id="rId2"/>
    <sheet name="Resumen" sheetId="3" r:id="rId3"/>
  </sheets>
  <definedNames>
    <definedName name="_xlnm.Print_Area" localSheetId="0">'Datos Solicitante'!$A$1:$I$77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6" i="1" l="1"/>
  <c r="H1" i="3" s="1"/>
  <c r="I46" i="1"/>
  <c r="O1" i="3" s="1"/>
  <c r="I43" i="1"/>
  <c r="M1" i="3" s="1"/>
  <c r="I44" i="1"/>
  <c r="N1" i="3" s="1"/>
  <c r="I42" i="1"/>
  <c r="L1" i="3" s="1"/>
  <c r="I41" i="1"/>
  <c r="K1" i="3" s="1"/>
  <c r="I40" i="1"/>
  <c r="J1" i="3" s="1"/>
  <c r="I38" i="1"/>
  <c r="I1" i="3" s="1"/>
  <c r="I35" i="1"/>
  <c r="D76" i="1"/>
  <c r="D75" i="1"/>
  <c r="F1" i="3"/>
  <c r="G1" i="3" l="1"/>
  <c r="P1" i="3" s="1"/>
  <c r="C1" i="3"/>
  <c r="B1" i="3"/>
  <c r="D1" i="3"/>
  <c r="E1" i="3"/>
  <c r="A1" i="3"/>
</calcChain>
</file>

<file path=xl/sharedStrings.xml><?xml version="1.0" encoding="utf-8"?>
<sst xmlns="http://schemas.openxmlformats.org/spreadsheetml/2006/main" count="101" uniqueCount="71">
  <si>
    <t>Datos Personales</t>
  </si>
  <si>
    <t>00000000A</t>
  </si>
  <si>
    <t>Apellidos</t>
  </si>
  <si>
    <t>APELLIDO APELLIDO</t>
  </si>
  <si>
    <t>Nombre</t>
  </si>
  <si>
    <t>NOMBRE</t>
  </si>
  <si>
    <t>Domicilio</t>
  </si>
  <si>
    <t>CALLE</t>
  </si>
  <si>
    <t>Código Postal</t>
  </si>
  <si>
    <t>Municipio</t>
  </si>
  <si>
    <t>MADRID</t>
  </si>
  <si>
    <t>Provincia</t>
  </si>
  <si>
    <t>eMail</t>
  </si>
  <si>
    <t>rrhh@investinmadrid.com</t>
  </si>
  <si>
    <t>Teléfono Móvil</t>
  </si>
  <si>
    <t>Fecha de Nacimiento</t>
  </si>
  <si>
    <t>00/00/0000</t>
  </si>
  <si>
    <t>Puesto Solicitado</t>
  </si>
  <si>
    <t>Coordinador del Área de Relaciones Institucionales</t>
  </si>
  <si>
    <t>Títulación</t>
  </si>
  <si>
    <t>Tipo</t>
  </si>
  <si>
    <t>Grado</t>
  </si>
  <si>
    <t>Nada</t>
  </si>
  <si>
    <t>Certificado</t>
  </si>
  <si>
    <t>B2</t>
  </si>
  <si>
    <t>Experiencia en puesto similar</t>
  </si>
  <si>
    <t>Años Totales Experiencia</t>
  </si>
  <si>
    <t>No</t>
  </si>
  <si>
    <t>Instrucciones</t>
  </si>
  <si>
    <t>-</t>
  </si>
  <si>
    <t>Protección de Datos</t>
  </si>
  <si>
    <t>Años</t>
  </si>
  <si>
    <t>Puestos</t>
  </si>
  <si>
    <t>Doctorado</t>
  </si>
  <si>
    <t>Máster</t>
  </si>
  <si>
    <t>C2</t>
  </si>
  <si>
    <t>Jefe de la División de Proyectos</t>
  </si>
  <si>
    <t>Postgrado</t>
  </si>
  <si>
    <t>C1</t>
  </si>
  <si>
    <t>Coordinador del Área de Marketing y Comunicación</t>
  </si>
  <si>
    <t>Otros Cursos</t>
  </si>
  <si>
    <t>Coordinador del Área de Aftercare</t>
  </si>
  <si>
    <t>Secretaria de Dirección</t>
  </si>
  <si>
    <t>Gestor de la División de Proyectos</t>
  </si>
  <si>
    <t>Gestor de la división de Relaciones Institucionales</t>
  </si>
  <si>
    <t>(DETALLAR TITULACIÓN PRINCIPAL)</t>
  </si>
  <si>
    <t>(INDICAR LUGAR, CONOCIMIENTO, CENTRO, ETC)</t>
  </si>
  <si>
    <t>Inglés</t>
  </si>
  <si>
    <t>Francés</t>
  </si>
  <si>
    <t>Ruso</t>
  </si>
  <si>
    <t>Chino</t>
  </si>
  <si>
    <t>Árabe</t>
  </si>
  <si>
    <t>(INDICAR ULTIMA EXPERIENCIA, EMPRESA, CARGO)</t>
  </si>
  <si>
    <t xml:space="preserve">Cualquier duda o consulta pueden solventarla en el teléfono 91 422 16 20, de lunes a viernes de 9:00 a 14:00 horas. </t>
  </si>
  <si>
    <r>
      <t xml:space="preserve">Nivel </t>
    </r>
    <r>
      <rPr>
        <sz val="8"/>
        <color theme="1"/>
        <rFont val="Calibri"/>
        <family val="2"/>
        <scheme val="minor"/>
      </rPr>
      <t>(elegir del menú)</t>
    </r>
  </si>
  <si>
    <t>(elegir del menú)</t>
  </si>
  <si>
    <r>
      <t xml:space="preserve">Tipo </t>
    </r>
    <r>
      <rPr>
        <sz val="8"/>
        <color theme="1"/>
        <rFont val="Calibri"/>
        <family val="2"/>
        <scheme val="minor"/>
      </rPr>
      <t>(elegir del menú)</t>
    </r>
  </si>
  <si>
    <t>de 8 a 12</t>
  </si>
  <si>
    <t>más de 12</t>
  </si>
  <si>
    <r>
      <t>NIF</t>
    </r>
    <r>
      <rPr>
        <sz val="8"/>
        <color theme="1"/>
        <rFont val="Calibri"/>
        <family val="2"/>
        <scheme val="minor"/>
      </rPr>
      <t xml:space="preserve"> (sin espacios)</t>
    </r>
  </si>
  <si>
    <t>Firmado</t>
  </si>
  <si>
    <t>Cumplimente el formulario con los datos personales y los relativos a las titulaciones y experiencia</t>
  </si>
  <si>
    <t>Los campos Tipo, Nivel y Años sólo pueden ser los includos en el menú desplegable.</t>
  </si>
  <si>
    <r>
      <t>En cumplimento de la normativa de protección de datos, en concreto del Reglamento General de Protección de Datos 2016/679 y su normativa de desarrollo, le informamos que los datos que nos facilite a través de este formulario están o serán incorporados a una base de datos de nuestra responsabilidad. La FUNDACIÓN MADRID POR LA COMPETITIVIDAD tratará sus datos, información y documentación adjunta únicamente en el marco de relación profesional o comercial que nos une con la más estricta confidencialidad, adoptando para ello las medidas técnicas y organizativas necesarias para evitar la pérdida, mal uso, alteración y/o acceso no autorizado. Ud. podrá consultar la información detallada del tratamiento de sus datos en nuestra política de privacidad en </t>
    </r>
    <r>
      <rPr>
        <sz val="11"/>
        <color rgb="FF0000FF"/>
        <rFont val="Calibri"/>
        <family val="2"/>
        <scheme val="minor"/>
      </rPr>
      <t>Política Protección de Datos - Fundación Madrid por la competitividad (fundacionmadrid.org)</t>
    </r>
    <r>
      <rPr>
        <sz val="11"/>
        <color rgb="FF000000"/>
        <rFont val="Calibri"/>
        <family val="2"/>
        <scheme val="minor"/>
      </rPr>
      <t>. Ud podrá ejercitar sus Derechos en el Canal de Protección de Datos de la FUNDACIÓN MADRID POR LA COMPETITIVIDAD  </t>
    </r>
    <r>
      <rPr>
        <sz val="11"/>
        <color rgb="FF0000FF"/>
        <rFont val="Calibri"/>
        <family val="2"/>
        <scheme val="minor"/>
      </rPr>
      <t>www.corporate-line.com/cnormativo-madrid-competitividad.</t>
    </r>
  </si>
  <si>
    <t>El archivo deberá guardarse como "número de NIF" - tipo 12345678A.xlsx</t>
  </si>
  <si>
    <t>Alemán</t>
  </si>
  <si>
    <t>Titulación oficial en RRII</t>
  </si>
  <si>
    <t>Sí</t>
  </si>
  <si>
    <t>RRII</t>
  </si>
  <si>
    <t xml:space="preserve">El archivo deberá guardarse igualmente en formato PDF (tipo 12345678A.pdf) y firmarse electrónicamente mediante certificado reconocido por la FNMT. </t>
  </si>
  <si>
    <t>Descargue este archivo en su equipo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</si>
</sst>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.00\ &quot;€&quot;"/>
    <numFmt numFmtId="165" formatCode="000\-000\-000"/>
  </numFmts>
  <fonts count="10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 applyProtection="1">
      <alignment horizontal="left"/>
      <protection locked="0"/>
    </xf>
    <xf numFmtId="44" fontId="0" fillId="0" borderId="0" xfId="1" applyFont="1" applyFill="1" applyAlignment="1" applyProtection="1">
      <alignment horizontal="left"/>
      <protection locked="0"/>
    </xf>
    <xf numFmtId="14" fontId="0" fillId="0" borderId="0" xfId="0" applyNumberFormat="1" applyAlignment="1" applyProtection="1">
      <alignment horizontal="left"/>
      <protection locked="0"/>
    </xf>
    <xf numFmtId="0" fontId="0" fillId="2" borderId="0" xfId="0" applyFill="1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44" fontId="0" fillId="2" borderId="0" xfId="1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5" fontId="0" fillId="0" borderId="0" xfId="0" applyNumberFormat="1"/>
    <xf numFmtId="6" fontId="0" fillId="0" borderId="0" xfId="0" applyNumberFormat="1"/>
    <xf numFmtId="1" fontId="0" fillId="2" borderId="0" xfId="0" applyNumberFormat="1" applyFill="1" applyAlignment="1">
      <alignment horizontal="left"/>
    </xf>
    <xf numFmtId="164" fontId="0" fillId="2" borderId="0" xfId="0" applyNumberFormat="1" applyFill="1" applyAlignment="1">
      <alignment horizontal="left"/>
    </xf>
    <xf numFmtId="0" fontId="6" fillId="0" borderId="0" xfId="2" applyFill="1" applyAlignment="1" applyProtection="1">
      <alignment horizontal="left"/>
      <protection locked="0"/>
    </xf>
    <xf numFmtId="0" fontId="3" fillId="0" borderId="0" xfId="0" applyFont="1" applyAlignment="1">
      <alignment horizontal="left" wrapText="1"/>
    </xf>
    <xf numFmtId="0" fontId="0" fillId="3" borderId="0" xfId="0" applyFill="1" applyAlignment="1">
      <alignment horizontal="left"/>
    </xf>
    <xf numFmtId="0" fontId="8" fillId="0" borderId="0" xfId="0" applyFont="1" applyAlignment="1">
      <alignment horizontal="left"/>
    </xf>
    <xf numFmtId="0" fontId="9" fillId="2" borderId="0" xfId="0" applyFont="1" applyFill="1"/>
    <xf numFmtId="0" fontId="0" fillId="0" borderId="1" xfId="0" applyBorder="1"/>
    <xf numFmtId="0" fontId="2" fillId="0" borderId="1" xfId="0" applyFont="1" applyBorder="1"/>
    <xf numFmtId="0" fontId="2" fillId="0" borderId="2" xfId="0" applyFont="1" applyBorder="1"/>
    <xf numFmtId="0" fontId="2" fillId="3" borderId="3" xfId="0" applyFont="1" applyFill="1" applyBorder="1"/>
    <xf numFmtId="0" fontId="2" fillId="0" borderId="0" xfId="0" applyFont="1"/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</cellXfs>
  <cellStyles count="3">
    <cellStyle name="Hyperlink" xfId="2" xr:uid="{00000000-000B-0000-0000-000008000000}"/>
    <cellStyle name="Moneda" xfId="1" builtinId="4"/>
    <cellStyle name="Normal" xfId="0" builtinId="0"/>
  </cellStyles>
  <dxfs count="2"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2</xdr:col>
      <xdr:colOff>1997075</xdr:colOff>
      <xdr:row>6</xdr:row>
      <xdr:rowOff>140465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90C77C5-BEE9-233B-DED4-77379251B1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2425700" cy="134379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A4" totalsRowShown="0">
  <autoFilter ref="A1:A4" xr:uid="{00000000-0009-0000-0100-000001000000}"/>
  <tableColumns count="1">
    <tableColumn id="1" xr3:uid="{00000000-0010-0000-0000-000001000000}" name="Tipo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2" displayName="Tabla2" ref="C1:C5" totalsRowShown="0">
  <autoFilter ref="C1:C5" xr:uid="{00000000-0009-0000-0100-000002000000}"/>
  <tableColumns count="1">
    <tableColumn id="1" xr3:uid="{00000000-0010-0000-0100-000001000000}" name="Tipo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a3" displayName="Tabla3" ref="E1:E5" totalsRowShown="0">
  <autoFilter ref="E1:E5" xr:uid="{00000000-0009-0000-0100-000003000000}"/>
  <tableColumns count="1">
    <tableColumn id="1" xr3:uid="{00000000-0010-0000-0200-000001000000}" name="Certificado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Tabla7" displayName="Tabla7" ref="G1:G4" totalsRowShown="0" dataDxfId="1">
  <autoFilter ref="G1:G4" xr:uid="{00000000-0009-0000-0100-000007000000}"/>
  <tableColumns count="1">
    <tableColumn id="1" xr3:uid="{00000000-0010-0000-0300-000001000000}" name="Años" dataDxfId="0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abla4" displayName="Tabla4" ref="I1:I9" totalsRowShown="0">
  <autoFilter ref="I1:I9" xr:uid="{00000000-0009-0000-0100-000004000000}"/>
  <tableColumns count="1">
    <tableColumn id="1" xr3:uid="{00000000-0010-0000-0400-000001000000}" name="Puestos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FA71732-E8EE-4845-8BD4-26369EC79BBE}" name="Tabla5" displayName="Tabla5" ref="C7:C9" totalsRowShown="0">
  <autoFilter ref="C7:C9" xr:uid="{FFA71732-E8EE-4845-8BD4-26369EC79BBE}"/>
  <tableColumns count="1">
    <tableColumn id="1" xr3:uid="{03EF3A92-C181-48D0-A5AE-AD4F2D6FE2DD}" name="RRII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rhh@investinmadrid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8:I76"/>
  <sheetViews>
    <sheetView tabSelected="1" topLeftCell="A26" zoomScaleNormal="100" workbookViewId="0">
      <selection activeCell="D53" sqref="D53"/>
    </sheetView>
  </sheetViews>
  <sheetFormatPr baseColWidth="10" defaultColWidth="11" defaultRowHeight="15.5" x14ac:dyDescent="0.35"/>
  <cols>
    <col min="1" max="1" width="3.25" customWidth="1"/>
    <col min="2" max="2" width="3.58203125" customWidth="1"/>
    <col min="3" max="3" width="27" customWidth="1"/>
    <col min="4" max="4" width="79.33203125" bestFit="1" customWidth="1"/>
    <col min="5" max="5" width="2.5" customWidth="1"/>
    <col min="6" max="6" width="21.9140625" customWidth="1"/>
    <col min="7" max="7" width="12.33203125" customWidth="1"/>
    <col min="8" max="8" width="4.75" customWidth="1"/>
    <col min="9" max="9" width="4.75" hidden="1" customWidth="1"/>
    <col min="10" max="10" width="4.75" customWidth="1"/>
  </cols>
  <sheetData>
    <row r="8" spans="2:9" x14ac:dyDescent="0.35">
      <c r="B8" s="4"/>
      <c r="C8" s="4"/>
      <c r="D8" s="4"/>
      <c r="E8" s="4"/>
      <c r="F8" s="4"/>
      <c r="G8" s="4"/>
      <c r="H8" s="4"/>
      <c r="I8" s="4"/>
    </row>
    <row r="9" spans="2:9" ht="18.5" x14ac:dyDescent="0.45">
      <c r="B9" s="4"/>
      <c r="C9" s="24" t="s">
        <v>0</v>
      </c>
      <c r="D9" s="24"/>
      <c r="E9" s="4"/>
      <c r="F9" s="24"/>
      <c r="G9" s="24"/>
      <c r="H9" s="4"/>
      <c r="I9" s="4"/>
    </row>
    <row r="10" spans="2:9" x14ac:dyDescent="0.35">
      <c r="B10" s="4"/>
      <c r="C10" s="4" t="s">
        <v>59</v>
      </c>
      <c r="D10" s="1" t="s">
        <v>1</v>
      </c>
      <c r="E10" s="4"/>
      <c r="F10" s="4"/>
      <c r="G10" s="6"/>
      <c r="H10" s="4"/>
      <c r="I10" s="4"/>
    </row>
    <row r="11" spans="2:9" ht="7" customHeight="1" x14ac:dyDescent="0.35">
      <c r="B11" s="4"/>
      <c r="C11" s="4"/>
      <c r="D11" s="6"/>
      <c r="E11" s="4"/>
      <c r="F11" s="4"/>
      <c r="G11" s="6"/>
      <c r="H11" s="4"/>
      <c r="I11" s="4"/>
    </row>
    <row r="12" spans="2:9" x14ac:dyDescent="0.35">
      <c r="B12" s="4"/>
      <c r="C12" s="4" t="s">
        <v>2</v>
      </c>
      <c r="D12" s="1" t="s">
        <v>3</v>
      </c>
      <c r="E12" s="4"/>
      <c r="F12" s="4"/>
      <c r="G12" s="6"/>
      <c r="H12" s="4"/>
      <c r="I12" s="4"/>
    </row>
    <row r="13" spans="2:9" ht="7" customHeight="1" x14ac:dyDescent="0.35">
      <c r="B13" s="4"/>
      <c r="C13" s="4"/>
      <c r="D13" s="6"/>
      <c r="E13" s="4"/>
      <c r="F13" s="4"/>
      <c r="G13" s="6"/>
      <c r="H13" s="4"/>
      <c r="I13" s="4"/>
    </row>
    <row r="14" spans="2:9" x14ac:dyDescent="0.35">
      <c r="B14" s="4"/>
      <c r="C14" s="4" t="s">
        <v>4</v>
      </c>
      <c r="D14" s="1" t="s">
        <v>5</v>
      </c>
      <c r="E14" s="4"/>
      <c r="F14" s="4"/>
      <c r="G14" s="12"/>
      <c r="H14" s="4"/>
      <c r="I14" s="4"/>
    </row>
    <row r="15" spans="2:9" ht="7" customHeight="1" x14ac:dyDescent="0.35">
      <c r="B15" s="4"/>
      <c r="C15" s="4"/>
      <c r="D15" s="6"/>
      <c r="E15" s="4"/>
      <c r="F15" s="4"/>
      <c r="G15" s="6"/>
      <c r="H15" s="4"/>
      <c r="I15" s="4"/>
    </row>
    <row r="16" spans="2:9" x14ac:dyDescent="0.35">
      <c r="B16" s="4"/>
      <c r="C16" s="4" t="s">
        <v>6</v>
      </c>
      <c r="D16" s="1" t="s">
        <v>7</v>
      </c>
      <c r="E16" s="4"/>
      <c r="F16" s="4"/>
      <c r="G16" s="13"/>
      <c r="H16" s="4"/>
      <c r="I16" s="4"/>
    </row>
    <row r="17" spans="2:9" ht="7" customHeight="1" x14ac:dyDescent="0.35">
      <c r="B17" s="4"/>
      <c r="C17" s="4"/>
      <c r="D17" s="6"/>
      <c r="E17" s="4"/>
      <c r="F17" s="4"/>
      <c r="G17" s="4"/>
      <c r="H17" s="4"/>
      <c r="I17" s="4"/>
    </row>
    <row r="18" spans="2:9" x14ac:dyDescent="0.35">
      <c r="B18" s="4"/>
      <c r="C18" s="4" t="s">
        <v>8</v>
      </c>
      <c r="D18" s="1">
        <v>28002</v>
      </c>
      <c r="E18" s="4"/>
      <c r="F18" s="4"/>
      <c r="G18" s="4"/>
      <c r="H18" s="4"/>
      <c r="I18" s="4"/>
    </row>
    <row r="19" spans="2:9" ht="7" customHeight="1" x14ac:dyDescent="0.35">
      <c r="B19" s="4"/>
      <c r="C19" s="4"/>
      <c r="D19" s="6"/>
      <c r="E19" s="4"/>
      <c r="F19" s="4"/>
      <c r="G19" s="4"/>
      <c r="H19" s="4"/>
      <c r="I19" s="4"/>
    </row>
    <row r="20" spans="2:9" x14ac:dyDescent="0.35">
      <c r="B20" s="4"/>
      <c r="C20" s="4" t="s">
        <v>9</v>
      </c>
      <c r="D20" s="1" t="s">
        <v>10</v>
      </c>
      <c r="E20" s="4"/>
      <c r="F20" s="4"/>
      <c r="G20" s="4"/>
      <c r="H20" s="4"/>
      <c r="I20" s="4"/>
    </row>
    <row r="21" spans="2:9" ht="7" customHeight="1" x14ac:dyDescent="0.35">
      <c r="B21" s="4"/>
      <c r="C21" s="4"/>
      <c r="D21" s="6"/>
      <c r="E21" s="4"/>
      <c r="F21" s="4"/>
      <c r="G21" s="4"/>
      <c r="H21" s="4"/>
      <c r="I21" s="4"/>
    </row>
    <row r="22" spans="2:9" x14ac:dyDescent="0.35">
      <c r="B22" s="4"/>
      <c r="C22" s="4" t="s">
        <v>11</v>
      </c>
      <c r="D22" s="1" t="s">
        <v>10</v>
      </c>
      <c r="E22" s="4"/>
      <c r="F22" s="4"/>
      <c r="G22" s="4"/>
      <c r="H22" s="4"/>
      <c r="I22" s="4"/>
    </row>
    <row r="23" spans="2:9" ht="7" customHeight="1" x14ac:dyDescent="0.35">
      <c r="B23" s="4"/>
      <c r="C23" s="4"/>
      <c r="D23" s="4"/>
      <c r="E23" s="4"/>
      <c r="F23" s="4"/>
      <c r="G23" s="4"/>
      <c r="H23" s="4"/>
      <c r="I23" s="4"/>
    </row>
    <row r="24" spans="2:9" x14ac:dyDescent="0.35">
      <c r="B24" s="4"/>
      <c r="C24" s="4" t="s">
        <v>12</v>
      </c>
      <c r="D24" s="14" t="s">
        <v>13</v>
      </c>
      <c r="E24" s="4"/>
      <c r="F24" s="4"/>
      <c r="G24" s="6"/>
      <c r="H24" s="4"/>
      <c r="I24" s="4"/>
    </row>
    <row r="25" spans="2:9" ht="7" customHeight="1" x14ac:dyDescent="0.35">
      <c r="B25" s="4"/>
      <c r="C25" s="4"/>
      <c r="D25" s="6"/>
      <c r="E25" s="4"/>
      <c r="F25" s="4"/>
      <c r="G25" s="6"/>
      <c r="H25" s="4"/>
      <c r="I25" s="4"/>
    </row>
    <row r="26" spans="2:9" x14ac:dyDescent="0.35">
      <c r="B26" s="4"/>
      <c r="C26" s="4" t="s">
        <v>14</v>
      </c>
      <c r="D26" s="1">
        <v>912202800</v>
      </c>
      <c r="E26" s="4"/>
      <c r="F26" s="4"/>
      <c r="G26" s="6"/>
      <c r="H26" s="4"/>
      <c r="I26" s="4"/>
    </row>
    <row r="27" spans="2:9" ht="7" customHeight="1" x14ac:dyDescent="0.35">
      <c r="B27" s="4"/>
      <c r="C27" s="4"/>
      <c r="D27" s="6"/>
      <c r="E27" s="4"/>
      <c r="F27" s="4"/>
      <c r="G27" s="6"/>
      <c r="H27" s="4"/>
      <c r="I27" s="4"/>
    </row>
    <row r="28" spans="2:9" ht="16" customHeight="1" x14ac:dyDescent="0.35">
      <c r="B28" s="4"/>
      <c r="C28" s="4" t="s">
        <v>15</v>
      </c>
      <c r="D28" s="3" t="s">
        <v>16</v>
      </c>
      <c r="E28" s="4"/>
      <c r="F28" s="4"/>
      <c r="G28" s="6"/>
      <c r="H28" s="4"/>
      <c r="I28" s="4"/>
    </row>
    <row r="29" spans="2:9" ht="7" customHeight="1" x14ac:dyDescent="0.35">
      <c r="B29" s="4"/>
      <c r="C29" s="4"/>
      <c r="D29" s="6"/>
      <c r="E29" s="4"/>
      <c r="F29" s="4"/>
      <c r="G29" s="6"/>
      <c r="H29" s="4"/>
      <c r="I29" s="4"/>
    </row>
    <row r="30" spans="2:9" x14ac:dyDescent="0.35">
      <c r="B30" s="4"/>
      <c r="C30" s="4"/>
      <c r="D30" s="4"/>
      <c r="E30" s="4"/>
      <c r="F30" s="4"/>
      <c r="G30" s="4"/>
      <c r="H30" s="4"/>
      <c r="I30" s="4"/>
    </row>
    <row r="32" spans="2:9" x14ac:dyDescent="0.35">
      <c r="B32" s="4"/>
      <c r="C32" s="4"/>
      <c r="D32" s="4"/>
      <c r="E32" s="4"/>
      <c r="F32" s="4"/>
      <c r="G32" s="4"/>
      <c r="H32" s="4"/>
      <c r="I32" s="4"/>
    </row>
    <row r="33" spans="2:9" x14ac:dyDescent="0.35">
      <c r="B33" s="4"/>
      <c r="C33" s="4" t="s">
        <v>17</v>
      </c>
      <c r="D33" s="16" t="s">
        <v>44</v>
      </c>
      <c r="E33" s="4"/>
      <c r="F33" s="4"/>
      <c r="G33" s="4"/>
      <c r="H33" s="4"/>
      <c r="I33" s="4"/>
    </row>
    <row r="34" spans="2:9" ht="7" customHeight="1" x14ac:dyDescent="0.35">
      <c r="B34" s="4"/>
      <c r="C34" s="4"/>
      <c r="D34" s="6"/>
      <c r="E34" s="4"/>
      <c r="F34" s="4"/>
      <c r="G34" s="7"/>
      <c r="H34" s="4"/>
      <c r="I34" s="4"/>
    </row>
    <row r="35" spans="2:9" x14ac:dyDescent="0.35">
      <c r="B35" s="4"/>
      <c r="C35" s="4" t="s">
        <v>19</v>
      </c>
      <c r="D35" s="1" t="s">
        <v>45</v>
      </c>
      <c r="E35" s="4"/>
      <c r="F35" s="4" t="s">
        <v>56</v>
      </c>
      <c r="G35" s="2" t="s">
        <v>33</v>
      </c>
      <c r="H35" s="4"/>
      <c r="I35" s="4">
        <f>IF(G35="Doctorado", 15, IF(G35="Máster",10,IF(G35="Grado", 5)))</f>
        <v>15</v>
      </c>
    </row>
    <row r="36" spans="2:9" x14ac:dyDescent="0.35">
      <c r="B36" s="4"/>
      <c r="C36" s="4" t="s">
        <v>66</v>
      </c>
      <c r="D36" s="1" t="s">
        <v>45</v>
      </c>
      <c r="E36" s="4"/>
      <c r="F36" s="4" t="s">
        <v>56</v>
      </c>
      <c r="G36" s="2" t="s">
        <v>67</v>
      </c>
      <c r="H36" s="4"/>
      <c r="I36" s="4">
        <f>IF(G36="Sí",5,IF(G36="No",0))</f>
        <v>5</v>
      </c>
    </row>
    <row r="37" spans="2:9" ht="7" customHeight="1" x14ac:dyDescent="0.35">
      <c r="B37" s="4"/>
      <c r="C37" s="4"/>
      <c r="D37" s="6"/>
      <c r="E37" s="4"/>
      <c r="F37" s="4"/>
      <c r="G37" s="7"/>
      <c r="H37" s="4"/>
      <c r="I37" s="4"/>
    </row>
    <row r="38" spans="2:9" x14ac:dyDescent="0.35">
      <c r="B38" s="4"/>
      <c r="C38" s="4" t="s">
        <v>47</v>
      </c>
      <c r="D38" s="1" t="s">
        <v>46</v>
      </c>
      <c r="E38" s="4"/>
      <c r="F38" s="4" t="s">
        <v>54</v>
      </c>
      <c r="G38" s="2" t="s">
        <v>35</v>
      </c>
      <c r="H38" s="4"/>
      <c r="I38" s="4">
        <f>IF(G38="C2",15,IF(G38="C1",10,IF(G38="B2",5,IF(G38="No","Excl"))))</f>
        <v>15</v>
      </c>
    </row>
    <row r="39" spans="2:9" ht="7" customHeight="1" x14ac:dyDescent="0.35">
      <c r="B39" s="4"/>
      <c r="C39" s="4"/>
      <c r="D39" s="6"/>
      <c r="E39" s="4"/>
      <c r="F39" s="4"/>
      <c r="G39" s="7"/>
      <c r="H39" s="4"/>
      <c r="I39" s="4"/>
    </row>
    <row r="40" spans="2:9" x14ac:dyDescent="0.35">
      <c r="B40" s="4"/>
      <c r="C40" s="4" t="s">
        <v>65</v>
      </c>
      <c r="D40" s="1" t="s">
        <v>46</v>
      </c>
      <c r="E40" s="4"/>
      <c r="F40" s="4" t="s">
        <v>54</v>
      </c>
      <c r="G40" s="2" t="s">
        <v>38</v>
      </c>
      <c r="H40" s="4"/>
      <c r="I40" s="4">
        <f>IF(G40="C2",2,IF(G40="C1",2,IF(G40="B2",2,IF(G40="No",0))))</f>
        <v>2</v>
      </c>
    </row>
    <row r="41" spans="2:9" x14ac:dyDescent="0.35">
      <c r="B41" s="4"/>
      <c r="C41" s="4" t="s">
        <v>51</v>
      </c>
      <c r="D41" s="1" t="s">
        <v>46</v>
      </c>
      <c r="E41" s="4"/>
      <c r="F41" s="4" t="s">
        <v>54</v>
      </c>
      <c r="G41" s="2" t="s">
        <v>38</v>
      </c>
      <c r="H41" s="4"/>
      <c r="I41" s="4">
        <f>IF(G41="C2",2,IF(G41="C1",2,IF(G41="B2",1,IF(G41="No",0))))</f>
        <v>2</v>
      </c>
    </row>
    <row r="42" spans="2:9" x14ac:dyDescent="0.35">
      <c r="B42" s="4"/>
      <c r="C42" s="4" t="s">
        <v>50</v>
      </c>
      <c r="D42" s="1" t="s">
        <v>46</v>
      </c>
      <c r="E42" s="4"/>
      <c r="F42" s="4" t="s">
        <v>54</v>
      </c>
      <c r="G42" s="2" t="s">
        <v>35</v>
      </c>
      <c r="H42" s="4"/>
      <c r="I42" s="4">
        <f>IF(G42="C2",2,IF(G42="C1",2,IF(G42="B2",1,IF(G42="No",0))))</f>
        <v>2</v>
      </c>
    </row>
    <row r="43" spans="2:9" x14ac:dyDescent="0.35">
      <c r="B43" s="4"/>
      <c r="C43" s="4" t="s">
        <v>48</v>
      </c>
      <c r="D43" s="1" t="s">
        <v>46</v>
      </c>
      <c r="E43" s="4"/>
      <c r="F43" s="4" t="s">
        <v>54</v>
      </c>
      <c r="G43" s="2" t="s">
        <v>35</v>
      </c>
      <c r="H43" s="4"/>
      <c r="I43" s="4">
        <f>IF(G43="C2",2,IF(G43="C1",2,IF(G43="B2",1,IF(G43="No",0))))</f>
        <v>2</v>
      </c>
    </row>
    <row r="44" spans="2:9" x14ac:dyDescent="0.35">
      <c r="B44" s="4"/>
      <c r="C44" s="4" t="s">
        <v>49</v>
      </c>
      <c r="D44" s="1" t="s">
        <v>46</v>
      </c>
      <c r="E44" s="4"/>
      <c r="F44" s="4" t="s">
        <v>54</v>
      </c>
      <c r="G44" s="2" t="s">
        <v>38</v>
      </c>
      <c r="H44" s="4"/>
      <c r="I44" s="4">
        <f>IF(G44="C2",2,IF(G44="C1",2,IF(G44="B2",1,IF(G44="No",0))))</f>
        <v>2</v>
      </c>
    </row>
    <row r="45" spans="2:9" ht="7" customHeight="1" x14ac:dyDescent="0.35">
      <c r="B45" s="4"/>
      <c r="C45" s="4"/>
      <c r="D45" s="6"/>
      <c r="E45" s="4"/>
      <c r="F45" s="4"/>
      <c r="G45" s="7"/>
      <c r="H45" s="4"/>
      <c r="I45" s="4"/>
    </row>
    <row r="46" spans="2:9" x14ac:dyDescent="0.35">
      <c r="B46" s="4"/>
      <c r="C46" s="4" t="s">
        <v>25</v>
      </c>
      <c r="D46" s="1" t="s">
        <v>52</v>
      </c>
      <c r="E46" s="4"/>
      <c r="F46" s="4" t="s">
        <v>26</v>
      </c>
      <c r="G46" s="1" t="s">
        <v>58</v>
      </c>
      <c r="H46" s="4"/>
      <c r="I46" s="4">
        <f>IF(G46=7, 5, IF(G46="De 8 a 12",10,IF(G46="más de 12", 15)))</f>
        <v>15</v>
      </c>
    </row>
    <row r="47" spans="2:9" ht="10.5" customHeight="1" x14ac:dyDescent="0.35">
      <c r="B47" s="4"/>
      <c r="C47" s="4"/>
      <c r="D47" s="6"/>
      <c r="E47" s="4"/>
      <c r="F47" s="18" t="s">
        <v>55</v>
      </c>
      <c r="G47" s="7"/>
      <c r="H47" s="4"/>
      <c r="I47" s="4"/>
    </row>
    <row r="48" spans="2:9" x14ac:dyDescent="0.35">
      <c r="B48" s="4"/>
      <c r="C48" s="4"/>
      <c r="D48" s="4"/>
      <c r="E48" s="4"/>
      <c r="F48" s="4"/>
      <c r="G48" s="4"/>
      <c r="H48" s="4"/>
      <c r="I48" s="4"/>
    </row>
    <row r="50" spans="2:9" x14ac:dyDescent="0.35">
      <c r="B50" s="8"/>
      <c r="C50" s="9" t="s">
        <v>28</v>
      </c>
      <c r="D50" s="8"/>
      <c r="E50" s="8"/>
      <c r="F50" s="8"/>
      <c r="G50" s="8"/>
      <c r="H50" s="8"/>
      <c r="I50" s="8"/>
    </row>
    <row r="51" spans="2:9" x14ac:dyDescent="0.35">
      <c r="B51" s="8" t="s">
        <v>29</v>
      </c>
      <c r="C51" s="26" t="s">
        <v>70</v>
      </c>
      <c r="D51" s="8"/>
      <c r="E51" s="8"/>
      <c r="F51" s="8"/>
      <c r="G51" s="8"/>
      <c r="H51" s="8"/>
      <c r="I51" s="8"/>
    </row>
    <row r="52" spans="2:9" x14ac:dyDescent="0.35">
      <c r="B52" s="8" t="s">
        <v>29</v>
      </c>
      <c r="C52" s="5" t="s">
        <v>61</v>
      </c>
      <c r="D52" s="8"/>
      <c r="E52" s="8"/>
      <c r="F52" s="8"/>
      <c r="G52" s="8"/>
      <c r="H52" s="8"/>
      <c r="I52" s="8"/>
    </row>
    <row r="53" spans="2:9" x14ac:dyDescent="0.35">
      <c r="B53" s="8" t="s">
        <v>29</v>
      </c>
      <c r="C53" s="5" t="s">
        <v>62</v>
      </c>
      <c r="D53" s="8"/>
      <c r="E53" s="8"/>
      <c r="F53" s="8"/>
      <c r="G53" s="8"/>
      <c r="H53" s="8"/>
      <c r="I53" s="8"/>
    </row>
    <row r="54" spans="2:9" x14ac:dyDescent="0.35">
      <c r="B54" s="8" t="s">
        <v>29</v>
      </c>
      <c r="C54" s="5" t="s">
        <v>64</v>
      </c>
      <c r="D54" s="8"/>
      <c r="E54" s="8"/>
      <c r="F54" s="8"/>
      <c r="G54" s="8"/>
      <c r="H54" s="8"/>
      <c r="I54" s="8"/>
    </row>
    <row r="55" spans="2:9" x14ac:dyDescent="0.35">
      <c r="B55" s="8" t="s">
        <v>29</v>
      </c>
      <c r="C55" s="5" t="s">
        <v>69</v>
      </c>
      <c r="D55" s="8"/>
      <c r="E55" s="8"/>
      <c r="F55" s="8"/>
      <c r="G55" s="8"/>
      <c r="H55" s="8"/>
      <c r="I55" s="8"/>
    </row>
    <row r="56" spans="2:9" x14ac:dyDescent="0.35">
      <c r="B56" s="8" t="s">
        <v>29</v>
      </c>
      <c r="C56" s="5" t="s">
        <v>53</v>
      </c>
      <c r="D56" s="8"/>
      <c r="E56" s="8"/>
      <c r="F56" s="8"/>
      <c r="G56" s="8"/>
      <c r="H56" s="8"/>
      <c r="I56" s="8"/>
    </row>
    <row r="57" spans="2:9" x14ac:dyDescent="0.35">
      <c r="B57" s="8"/>
      <c r="C57" s="5"/>
      <c r="D57" s="8"/>
      <c r="E57" s="8"/>
      <c r="F57" s="8"/>
      <c r="G57" s="8"/>
      <c r="H57" s="8"/>
      <c r="I57" s="8"/>
    </row>
    <row r="58" spans="2:9" x14ac:dyDescent="0.35">
      <c r="C58" s="9" t="s">
        <v>30</v>
      </c>
    </row>
    <row r="59" spans="2:9" ht="16" customHeight="1" x14ac:dyDescent="0.35">
      <c r="B59" s="25" t="s">
        <v>63</v>
      </c>
      <c r="C59" s="25"/>
      <c r="D59" s="25"/>
      <c r="E59" s="25"/>
      <c r="F59" s="25"/>
      <c r="G59" s="25"/>
      <c r="H59" s="25"/>
    </row>
    <row r="60" spans="2:9" x14ac:dyDescent="0.35">
      <c r="B60" s="25"/>
      <c r="C60" s="25"/>
      <c r="D60" s="25"/>
      <c r="E60" s="25"/>
      <c r="F60" s="25"/>
      <c r="G60" s="25"/>
      <c r="H60" s="25"/>
    </row>
    <row r="61" spans="2:9" x14ac:dyDescent="0.35">
      <c r="B61" s="25"/>
      <c r="C61" s="25"/>
      <c r="D61" s="25"/>
      <c r="E61" s="25"/>
      <c r="F61" s="25"/>
      <c r="G61" s="25"/>
      <c r="H61" s="25"/>
    </row>
    <row r="62" spans="2:9" x14ac:dyDescent="0.35">
      <c r="B62" s="25"/>
      <c r="C62" s="25"/>
      <c r="D62" s="25"/>
      <c r="E62" s="25"/>
      <c r="F62" s="25"/>
      <c r="G62" s="25"/>
      <c r="H62" s="25"/>
    </row>
    <row r="63" spans="2:9" x14ac:dyDescent="0.35">
      <c r="B63" s="25"/>
      <c r="C63" s="25"/>
      <c r="D63" s="25"/>
      <c r="E63" s="25"/>
      <c r="F63" s="25"/>
      <c r="G63" s="25"/>
      <c r="H63" s="25"/>
    </row>
    <row r="64" spans="2:9" ht="32.25" customHeight="1" x14ac:dyDescent="0.35">
      <c r="B64" s="25"/>
      <c r="C64" s="25"/>
      <c r="D64" s="25"/>
      <c r="E64" s="25"/>
      <c r="F64" s="25"/>
      <c r="G64" s="25"/>
      <c r="H64" s="25"/>
    </row>
    <row r="65" spans="2:8" x14ac:dyDescent="0.35">
      <c r="B65" s="15"/>
      <c r="C65" s="15"/>
      <c r="D65" s="15"/>
      <c r="E65" s="15"/>
      <c r="F65" s="15"/>
      <c r="G65" s="15"/>
      <c r="H65" s="15"/>
    </row>
    <row r="66" spans="2:8" ht="16" thickBot="1" x14ac:dyDescent="0.4"/>
    <row r="67" spans="2:8" x14ac:dyDescent="0.35">
      <c r="D67" s="22" t="s">
        <v>60</v>
      </c>
    </row>
    <row r="68" spans="2:8" x14ac:dyDescent="0.35">
      <c r="D68" s="19"/>
    </row>
    <row r="69" spans="2:8" x14ac:dyDescent="0.35">
      <c r="D69" s="19"/>
    </row>
    <row r="70" spans="2:8" x14ac:dyDescent="0.35">
      <c r="D70" s="19"/>
    </row>
    <row r="71" spans="2:8" x14ac:dyDescent="0.35">
      <c r="D71" s="19"/>
    </row>
    <row r="72" spans="2:8" x14ac:dyDescent="0.35">
      <c r="D72" s="19"/>
    </row>
    <row r="73" spans="2:8" x14ac:dyDescent="0.35">
      <c r="D73" s="19"/>
    </row>
    <row r="74" spans="2:8" x14ac:dyDescent="0.35">
      <c r="D74" s="19"/>
    </row>
    <row r="75" spans="2:8" x14ac:dyDescent="0.35">
      <c r="D75" s="20" t="str">
        <f>_xlfn.CONCAT(D14, " ",D12)</f>
        <v>NOMBRE APELLIDO APELLIDO</v>
      </c>
    </row>
    <row r="76" spans="2:8" ht="16" thickBot="1" x14ac:dyDescent="0.4">
      <c r="D76" s="21" t="str">
        <f xml:space="preserve"> _xlfn.CONCAT("DNI/NIE ",D10)</f>
        <v>DNI/NIE 00000000A</v>
      </c>
    </row>
  </sheetData>
  <mergeCells count="3">
    <mergeCell ref="F9:G9"/>
    <mergeCell ref="C9:D9"/>
    <mergeCell ref="B59:H64"/>
  </mergeCells>
  <phoneticPr fontId="7" type="noConversion"/>
  <hyperlinks>
    <hyperlink ref="D24" r:id="rId1" xr:uid="{00000000-0004-0000-0000-000000000000}"/>
  </hyperlinks>
  <pageMargins left="0.25" right="0.25" top="0.75" bottom="0.75" header="0.3" footer="0.3"/>
  <pageSetup paperSize="9" scale="5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894799F0-C5AE-45FD-87D1-13CA7B095A0B}">
          <x14:formula1>
            <xm:f>Configuración!#REF!</xm:f>
          </x14:formula1>
          <xm:sqref>G24</xm:sqref>
        </x14:dataValidation>
        <x14:dataValidation type="list" allowBlank="1" showInputMessage="1" showErrorMessage="1" xr:uid="{268977B3-94DF-4F57-A2A3-194F6696D3BF}">
          <x14:formula1>
            <xm:f>Configuración!$A$2:$A$4</xm:f>
          </x14:formula1>
          <xm:sqref>G35</xm:sqref>
        </x14:dataValidation>
        <x14:dataValidation type="list" allowBlank="1" showInputMessage="1" showErrorMessage="1" xr:uid="{E99F54C6-A3CF-4FA2-96D0-46C720E66BD6}">
          <x14:formula1>
            <xm:f>Configuración!$G$2:$G$4</xm:f>
          </x14:formula1>
          <xm:sqref>G46</xm:sqref>
        </x14:dataValidation>
        <x14:dataValidation type="list" allowBlank="1" showInputMessage="1" showErrorMessage="1" xr:uid="{CAB6ED99-964F-43BD-BBDD-4F1235E73B89}">
          <x14:formula1>
            <xm:f>Configuración!$C$8:$C$9</xm:f>
          </x14:formula1>
          <xm:sqref>G36</xm:sqref>
        </x14:dataValidation>
        <x14:dataValidation type="list" allowBlank="1" showInputMessage="1" showErrorMessage="1" xr:uid="{8A8E6B7C-F87F-4E63-A2A6-C80DE417A9AC}">
          <x14:formula1>
            <xm:f>Configuración!$E$2:$E5</xm:f>
          </x14:formula1>
          <xm:sqref>G38 G40:G43</xm:sqref>
        </x14:dataValidation>
        <x14:dataValidation type="list" allowBlank="1" showInputMessage="1" showErrorMessage="1" xr:uid="{32BD0F6B-5CFB-415C-825A-29131C22A1DB}">
          <x14:formula1>
            <xm:f>Configuración!$E$2:$E10</xm:f>
          </x14:formula1>
          <xm:sqref>G44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I16"/>
  <sheetViews>
    <sheetView workbookViewId="0">
      <selection activeCell="G17" sqref="G17"/>
    </sheetView>
  </sheetViews>
  <sheetFormatPr baseColWidth="10" defaultColWidth="11" defaultRowHeight="15.5" x14ac:dyDescent="0.35"/>
  <cols>
    <col min="1" max="1" width="17.5" customWidth="1"/>
    <col min="2" max="2" width="4.58203125" customWidth="1"/>
    <col min="3" max="3" width="13.58203125" customWidth="1"/>
    <col min="4" max="4" width="4.33203125" customWidth="1"/>
    <col min="5" max="5" width="13.25" customWidth="1"/>
    <col min="6" max="6" width="4" customWidth="1"/>
    <col min="7" max="7" width="49.58203125" customWidth="1"/>
    <col min="8" max="8" width="4.08203125" customWidth="1"/>
    <col min="9" max="9" width="44.58203125" customWidth="1"/>
  </cols>
  <sheetData>
    <row r="1" spans="1:9" x14ac:dyDescent="0.35">
      <c r="A1" t="s">
        <v>20</v>
      </c>
      <c r="C1" t="s">
        <v>20</v>
      </c>
      <c r="E1" t="s">
        <v>23</v>
      </c>
      <c r="G1" t="s">
        <v>31</v>
      </c>
      <c r="I1" t="s">
        <v>32</v>
      </c>
    </row>
    <row r="2" spans="1:9" x14ac:dyDescent="0.35">
      <c r="A2" t="s">
        <v>33</v>
      </c>
      <c r="C2" t="s">
        <v>34</v>
      </c>
      <c r="E2" t="s">
        <v>35</v>
      </c>
      <c r="G2" s="17">
        <v>7</v>
      </c>
      <c r="I2" t="s">
        <v>36</v>
      </c>
    </row>
    <row r="3" spans="1:9" x14ac:dyDescent="0.35">
      <c r="A3" t="s">
        <v>34</v>
      </c>
      <c r="C3" t="s">
        <v>37</v>
      </c>
      <c r="E3" t="s">
        <v>38</v>
      </c>
      <c r="G3" s="17" t="s">
        <v>57</v>
      </c>
      <c r="I3" t="s">
        <v>39</v>
      </c>
    </row>
    <row r="4" spans="1:9" x14ac:dyDescent="0.35">
      <c r="A4" t="s">
        <v>21</v>
      </c>
      <c r="C4" t="s">
        <v>40</v>
      </c>
      <c r="E4" t="s">
        <v>24</v>
      </c>
      <c r="G4" s="17" t="s">
        <v>58</v>
      </c>
      <c r="I4" t="s">
        <v>41</v>
      </c>
    </row>
    <row r="5" spans="1:9" x14ac:dyDescent="0.35">
      <c r="C5" t="s">
        <v>22</v>
      </c>
      <c r="E5" t="s">
        <v>27</v>
      </c>
      <c r="I5" t="s">
        <v>18</v>
      </c>
    </row>
    <row r="6" spans="1:9" x14ac:dyDescent="0.35">
      <c r="I6" t="s">
        <v>42</v>
      </c>
    </row>
    <row r="7" spans="1:9" x14ac:dyDescent="0.35">
      <c r="C7" t="s">
        <v>68</v>
      </c>
      <c r="I7" t="s">
        <v>43</v>
      </c>
    </row>
    <row r="8" spans="1:9" x14ac:dyDescent="0.35">
      <c r="C8" t="s">
        <v>67</v>
      </c>
    </row>
    <row r="9" spans="1:9" x14ac:dyDescent="0.35">
      <c r="C9" t="s">
        <v>27</v>
      </c>
    </row>
    <row r="13" spans="1:9" x14ac:dyDescent="0.35">
      <c r="I13" s="11"/>
    </row>
    <row r="16" spans="1:9" x14ac:dyDescent="0.35">
      <c r="I16" s="11"/>
    </row>
  </sheetData>
  <sheetProtection selectLockedCells="1" selectUnlockedCells="1"/>
  <pageMargins left="0.7" right="0.7" top="0.75" bottom="0.75" header="0.3" footer="0.3"/>
  <pageSetup paperSize="9" orientation="landscape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P1"/>
  <sheetViews>
    <sheetView workbookViewId="0">
      <selection activeCell="P1" sqref="P1"/>
    </sheetView>
  </sheetViews>
  <sheetFormatPr baseColWidth="10" defaultColWidth="11" defaultRowHeight="15.5" x14ac:dyDescent="0.35"/>
  <cols>
    <col min="1" max="1" width="12.83203125" customWidth="1"/>
    <col min="2" max="2" width="32.83203125" customWidth="1"/>
    <col min="3" max="3" width="24.75" customWidth="1"/>
    <col min="4" max="4" width="36.58203125" customWidth="1"/>
    <col min="5" max="5" width="14.08203125" customWidth="1"/>
    <col min="6" max="6" width="39.5" customWidth="1"/>
    <col min="7" max="15" width="8.33203125" customWidth="1"/>
  </cols>
  <sheetData>
    <row r="1" spans="1:16" x14ac:dyDescent="0.35">
      <c r="A1" t="str">
        <f>'Datos Solicitante'!D10</f>
        <v>00000000A</v>
      </c>
      <c r="B1" t="str">
        <f>UPPER('Datos Solicitante'!D12)</f>
        <v>APELLIDO APELLIDO</v>
      </c>
      <c r="C1" t="str">
        <f>UPPER('Datos Solicitante'!D14)</f>
        <v>NOMBRE</v>
      </c>
      <c r="D1" t="str">
        <f>LOWER('Datos Solicitante'!D24)</f>
        <v>rrhh@investinmadrid.com</v>
      </c>
      <c r="E1" s="10">
        <f>'Datos Solicitante'!D26</f>
        <v>912202800</v>
      </c>
      <c r="F1" s="10" t="str">
        <f>'Datos Solicitante'!D35</f>
        <v>(DETALLAR TITULACIÓN PRINCIPAL)</v>
      </c>
      <c r="G1">
        <f>'Datos Solicitante'!I35</f>
        <v>15</v>
      </c>
      <c r="H1">
        <f>'Datos Solicitante'!I36</f>
        <v>5</v>
      </c>
      <c r="I1">
        <f>'Datos Solicitante'!I38</f>
        <v>15</v>
      </c>
      <c r="J1">
        <f>'Datos Solicitante'!I40</f>
        <v>2</v>
      </c>
      <c r="K1">
        <f>'Datos Solicitante'!I41</f>
        <v>2</v>
      </c>
      <c r="L1">
        <f>'Datos Solicitante'!I42</f>
        <v>2</v>
      </c>
      <c r="M1">
        <f>'Datos Solicitante'!I43</f>
        <v>2</v>
      </c>
      <c r="N1">
        <f>'Datos Solicitante'!I44</f>
        <v>2</v>
      </c>
      <c r="O1">
        <f>'Datos Solicitante'!I46</f>
        <v>15</v>
      </c>
      <c r="P1" s="23">
        <f>SUM(G1:O1)</f>
        <v>60</v>
      </c>
    </row>
  </sheetData>
  <sheetProtection algorithmName="SHA-512" hashValue="S/Cx3mPSyk9s/AMVMFERGosj3zndLnFcjPmSuGsMhm/DOpnoqv9lvScFKUPoYgjkQ+rY/Vrr86OY4rGlE3P+qA==" saltValue="+MUZ2XJeq88naWC3jgnk4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509460D79101A43B576AD18A5E38D33" ma:contentTypeVersion="12" ma:contentTypeDescription="Crear nuevo documento." ma:contentTypeScope="" ma:versionID="c888e73fd28a4a6584949dfa6af923fe">
  <xsd:schema xmlns:xsd="http://www.w3.org/2001/XMLSchema" xmlns:xs="http://www.w3.org/2001/XMLSchema" xmlns:p="http://schemas.microsoft.com/office/2006/metadata/properties" xmlns:ns2="b62b5c35-b813-4c83-ad6f-baca43b1c820" xmlns:ns3="78f2c35c-6eb3-4bc7-935a-2e22b4c10832" targetNamespace="http://schemas.microsoft.com/office/2006/metadata/properties" ma:root="true" ma:fieldsID="cdc7333b1211fda0af163db52eec9185" ns2:_="" ns3:_="">
    <xsd:import namespace="b62b5c35-b813-4c83-ad6f-baca43b1c820"/>
    <xsd:import namespace="78f2c35c-6eb3-4bc7-935a-2e22b4c1083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2b5c35-b813-4c83-ad6f-baca43b1c82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f2c35c-6eb3-4bc7-935a-2e22b4c108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292217-6738-4377-8201-A7DA0542FA70}">
  <ds:schemaRefs>
    <ds:schemaRef ds:uri="http://purl.org/dc/dcmitype/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78f2c35c-6eb3-4bc7-935a-2e22b4c10832"/>
    <ds:schemaRef ds:uri="b62b5c35-b813-4c83-ad6f-baca43b1c820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4E2FCBF-5D78-4375-9C80-771FC4F256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2b5c35-b813-4c83-ad6f-baca43b1c820"/>
    <ds:schemaRef ds:uri="78f2c35c-6eb3-4bc7-935a-2e22b4c108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6235E5-6266-43B4-B29A-91FBBA6C01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Datos Solicitante</vt:lpstr>
      <vt:lpstr>Configuración</vt:lpstr>
      <vt:lpstr>Resumen</vt:lpstr>
      <vt:lpstr>'Datos Solicitante'!Área_de_impresión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Sanz</dc:creator>
  <cp:keywords/>
  <dc:description/>
  <cp:lastModifiedBy>Carlos Sanz</cp:lastModifiedBy>
  <cp:revision/>
  <cp:lastPrinted>2023-01-24T07:29:07Z</cp:lastPrinted>
  <dcterms:created xsi:type="dcterms:W3CDTF">2020-04-13T14:32:16Z</dcterms:created>
  <dcterms:modified xsi:type="dcterms:W3CDTF">2023-01-24T07:50:40Z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0x010100F509460D79101A43B576AD18A5E38D33</vt:lpwstr>
  </property>
</Properties>
</file>